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agina finanzas carga\INFORMES TRIMESTRALES 2014 ENE- DIC\"/>
    </mc:Choice>
  </mc:AlternateContent>
  <bookViews>
    <workbookView xWindow="0" yWindow="0" windowWidth="24000" windowHeight="9135"/>
  </bookViews>
  <sheets>
    <sheet name="Prov. abr-jun 14 anexo IV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8" i="1" l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68" i="1" s="1"/>
</calcChain>
</file>

<file path=xl/sharedStrings.xml><?xml version="1.0" encoding="utf-8"?>
<sst xmlns="http://schemas.openxmlformats.org/spreadsheetml/2006/main" count="101" uniqueCount="78">
  <si>
    <t xml:space="preserve"> </t>
  </si>
  <si>
    <t>Nombre del Municipio</t>
  </si>
  <si>
    <t>Fondo General de Participaciones</t>
  </si>
  <si>
    <t>Fondo de Fomento Municipal</t>
  </si>
  <si>
    <t>Fondo de Fiscalización y Recaudación</t>
  </si>
  <si>
    <t xml:space="preserve">Impuesto Especial Sobre Produccion y Servicios </t>
  </si>
  <si>
    <t>Impuesto Sobre Tenencia y Uso de Vehículos</t>
  </si>
  <si>
    <t>Impuesto Sobre Automoviles Nuevos</t>
  </si>
  <si>
    <t>Impuesto Sobre Div. y Espectáculos Públicos</t>
  </si>
  <si>
    <t xml:space="preserve">Impuesto Sobre Rifas, Sorteos y Loterías  </t>
  </si>
  <si>
    <t xml:space="preserve">Impuesto Sobre Tenencia y Uso de Vehículos Estatal </t>
  </si>
  <si>
    <t xml:space="preserve">Impuesto Sobre Nóminas </t>
  </si>
  <si>
    <t xml:space="preserve">Impuesto Sobre Hospedaje </t>
  </si>
  <si>
    <t>Total</t>
  </si>
  <si>
    <t>Porcentaje</t>
  </si>
  <si>
    <t>Monto (Pesos)</t>
  </si>
  <si>
    <t>ACUAMANALA DE M. H.</t>
  </si>
  <si>
    <t>ATLTZAYANCA</t>
  </si>
  <si>
    <t>AMAXAC DE GRO.</t>
  </si>
  <si>
    <t>APETATITLAN DE A. C.</t>
  </si>
  <si>
    <t>APIZACO</t>
  </si>
  <si>
    <t>ATLANGATEPEC</t>
  </si>
  <si>
    <t>BENITO JUAREZ</t>
  </si>
  <si>
    <t>CALPULALPAN</t>
  </si>
  <si>
    <t>CHIAUTEMPAN</t>
  </si>
  <si>
    <t>CONTLA DE J. C.</t>
  </si>
  <si>
    <t>CUAPIAXTLA</t>
  </si>
  <si>
    <t>CUAXOMULCO</t>
  </si>
  <si>
    <t>EL CARMEN TEQUEXQUITLA</t>
  </si>
  <si>
    <t>EMILIANO ZAPATA</t>
  </si>
  <si>
    <t>ESPAÑITA</t>
  </si>
  <si>
    <t>HUAMANTLA</t>
  </si>
  <si>
    <t>HUEYOTLIPAN</t>
  </si>
  <si>
    <t>IXTACUIXTLA DE M. M.</t>
  </si>
  <si>
    <t>IXTENCO</t>
  </si>
  <si>
    <t>LA MAGDALENA TLALTELULCO</t>
  </si>
  <si>
    <t>LAZARO CARDENAS</t>
  </si>
  <si>
    <t>MAZATECOCHCO DE J. M. M.</t>
  </si>
  <si>
    <t>MUÑOZ DE D. A.</t>
  </si>
  <si>
    <t>NANACAMILPA DE M. A.</t>
  </si>
  <si>
    <t>NATIVITAS</t>
  </si>
  <si>
    <t>PANOTLA</t>
  </si>
  <si>
    <t>PAPALOTLA DE X.</t>
  </si>
  <si>
    <t>SANCTORUM DE L. C.</t>
  </si>
  <si>
    <t>SAN DAMIAN TEXOLOC</t>
  </si>
  <si>
    <t>SAN FCO. TETLANOHCAN</t>
  </si>
  <si>
    <t>SAN JERONIMO ZACUALPAN</t>
  </si>
  <si>
    <t>SAN JOSE TEACALCO</t>
  </si>
  <si>
    <t>SAN JUAN HUACTZINCO</t>
  </si>
  <si>
    <t>SAN LORENZO AXOCOMANITLA</t>
  </si>
  <si>
    <t>SAN LUCAS TECOPILCO</t>
  </si>
  <si>
    <t>SAN PABLO DEL MONTE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</si>
  <si>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</si>
  <si>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</si>
  <si>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</si>
  <si>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</si>
  <si>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</si>
  <si>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</si>
  <si>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TENANCINGO</t>
  </si>
  <si>
    <t>TEOLOCHOLCO</t>
  </si>
  <si>
    <t>TEPETITLA DE LARDIZABAL</t>
  </si>
  <si>
    <t>TEPEYANCO</t>
  </si>
  <si>
    <t>TERRENATE</t>
  </si>
  <si>
    <t>TETLA DE LA SOLIDARIDAD</t>
  </si>
  <si>
    <t>TETLATLAHUCA</t>
  </si>
  <si>
    <t>TLAXCALA</t>
  </si>
  <si>
    <t>TLAXCO</t>
  </si>
  <si>
    <t>TOCATLAN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</si>
  <si>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</si>
  <si>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</si>
  <si>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</si>
  <si>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</si>
  <si>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</si>
  <si>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</si>
  <si>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</si>
  <si>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ZITLALTEPEC DE T. S. S.</t>
  </si>
  <si>
    <t>TOTAL</t>
  </si>
  <si>
    <t>PORCENTAJES Y MONTOS DE PARTICIPACIONES FEDERALES PROVISIONALES MINISTRADAS A LOS MUNICIPIOS PARA EL PERIODO ABRIL-JUNIO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</si>
</sst>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_(* #,##0.00_);_(* \(#,##0.00\);_(* &quot;-&quot;??_);_(@_)"/>
    <numFmt numFmtId="166" formatCode="_-* #,##0_-;\-* #,##0_-;_-* &quot;-&quot;??_-;_-@_-"/>
  </numFmts>
  <fonts count="6" x14ac:knownFonts="1">
    <font>
      <sz val="10"/>
      <name val="Arial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0" fontId="2" fillId="0" borderId="0" xfId="0" applyFont="1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164" fontId="5" fillId="3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3" fontId="2" fillId="3" borderId="6" xfId="0" applyNumberFormat="1" applyFont="1" applyFill="1" applyBorder="1" applyAlignment="1">
      <alignment horizontal="right" vertical="center" wrapText="1"/>
    </xf>
    <xf numFmtId="164" fontId="5" fillId="3" borderId="6" xfId="0" applyNumberFormat="1" applyFont="1" applyFill="1" applyBorder="1" applyAlignment="1">
      <alignment horizontal="right" vertical="center" wrapText="1"/>
    </xf>
    <xf numFmtId="164" fontId="3" fillId="3" borderId="6" xfId="0" applyNumberFormat="1" applyFont="1" applyFill="1" applyBorder="1" applyAlignment="1">
      <alignment horizontal="right" vertical="center" wrapText="1"/>
    </xf>
    <xf numFmtId="166" fontId="3" fillId="3" borderId="6" xfId="1" applyNumberFormat="1" applyFont="1" applyFill="1" applyBorder="1" applyAlignment="1">
      <alignment horizontal="right" vertical="center" wrapText="1"/>
    </xf>
    <xf numFmtId="4" fontId="2" fillId="0" borderId="0" xfId="0" applyNumberFormat="1" applyFont="1"/>
    <xf numFmtId="0" fontId="5" fillId="3" borderId="4" xfId="0" applyFont="1" applyFill="1" applyBorder="1" applyAlignment="1">
      <alignment horizontal="justify" vertical="center" wrapText="1"/>
    </xf>
    <xf numFmtId="164" fontId="5" fillId="3" borderId="4" xfId="0" applyNumberFormat="1" applyFont="1" applyFill="1" applyBorder="1" applyAlignment="1">
      <alignment horizontal="right" vertical="center" wrapText="1"/>
    </xf>
    <xf numFmtId="3" fontId="2" fillId="3" borderId="4" xfId="0" applyNumberFormat="1" applyFont="1" applyFill="1" applyBorder="1" applyAlignment="1">
      <alignment horizontal="right" vertical="center" wrapText="1"/>
    </xf>
    <xf numFmtId="3" fontId="2" fillId="3" borderId="5" xfId="0" applyNumberFormat="1" applyFont="1" applyFill="1" applyBorder="1" applyAlignment="1">
      <alignment horizontal="right" vertical="center" wrapText="1"/>
    </xf>
    <xf numFmtId="164" fontId="5" fillId="3" borderId="5" xfId="0" applyNumberFormat="1" applyFont="1" applyFill="1" applyBorder="1" applyAlignment="1">
      <alignment horizontal="right" vertical="center" wrapText="1"/>
    </xf>
    <xf numFmtId="164" fontId="3" fillId="3" borderId="5" xfId="0" applyNumberFormat="1" applyFont="1" applyFill="1" applyBorder="1" applyAlignment="1">
      <alignment horizontal="right" vertical="center" wrapText="1"/>
    </xf>
    <xf numFmtId="166" fontId="3" fillId="3" borderId="5" xfId="1" applyNumberFormat="1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justify" vertical="center" wrapText="1"/>
    </xf>
    <xf numFmtId="164" fontId="5" fillId="3" borderId="7" xfId="0" applyNumberFormat="1" applyFont="1" applyFill="1" applyBorder="1" applyAlignment="1">
      <alignment horizontal="right" vertical="center" wrapText="1"/>
    </xf>
    <xf numFmtId="3" fontId="2" fillId="3" borderId="7" xfId="0" applyNumberFormat="1" applyFont="1" applyFill="1" applyBorder="1" applyAlignment="1">
      <alignment horizontal="right" vertical="center" wrapText="1"/>
    </xf>
    <xf numFmtId="3" fontId="2" fillId="3" borderId="8" xfId="0" applyNumberFormat="1" applyFont="1" applyFill="1" applyBorder="1" applyAlignment="1">
      <alignment horizontal="right" vertical="center" wrapText="1"/>
    </xf>
    <xf numFmtId="164" fontId="5" fillId="3" borderId="8" xfId="0" applyNumberFormat="1" applyFont="1" applyFill="1" applyBorder="1" applyAlignment="1">
      <alignment horizontal="right" vertical="center" wrapText="1"/>
    </xf>
    <xf numFmtId="164" fontId="3" fillId="3" borderId="8" xfId="0" applyNumberFormat="1" applyFont="1" applyFill="1" applyBorder="1" applyAlignment="1">
      <alignment horizontal="right" vertical="center" wrapText="1"/>
    </xf>
    <xf numFmtId="166" fontId="3" fillId="3" borderId="8" xfId="1" applyNumberFormat="1" applyFont="1" applyFill="1" applyBorder="1" applyAlignment="1">
      <alignment horizontal="right" vertical="center" wrapText="1"/>
    </xf>
    <xf numFmtId="0" fontId="4" fillId="2" borderId="7" xfId="0" applyFont="1" applyFill="1" applyBorder="1"/>
    <xf numFmtId="164" fontId="4" fillId="2" borderId="7" xfId="0" applyNumberFormat="1" applyFont="1" applyFill="1" applyBorder="1"/>
    <xf numFmtId="166" fontId="4" fillId="2" borderId="7" xfId="1" applyNumberFormat="1" applyFont="1" applyFill="1" applyBorder="1"/>
    <xf numFmtId="165" fontId="4" fillId="2" borderId="7" xfId="1" applyFont="1" applyFill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68"/>
  <sheetViews>
    <sheetView tabSelected="1" topLeftCell="B1" workbookViewId="0">
      <selection activeCell="B5" sqref="B5"/>
    </sheetView>
  </sheetViews>
  <sheetFormatPr baseColWidth="10" defaultRowHeight="12" x14ac:dyDescent="0.2"/>
  <cols>
    <col min="1" max="1" width="11.42578125" style="3"/>
    <col min="2" max="2" width="26.85546875" style="3" bestFit="1" customWidth="1"/>
    <col min="3" max="3" width="9.85546875" style="3" bestFit="1" customWidth="1"/>
    <col min="4" max="4" width="12.7109375" style="3" bestFit="1" customWidth="1"/>
    <col min="5" max="5" width="9.85546875" style="3" bestFit="1" customWidth="1"/>
    <col min="6" max="6" width="12.7109375" style="3" bestFit="1" customWidth="1"/>
    <col min="7" max="7" width="9.85546875" style="3" bestFit="1" customWidth="1"/>
    <col min="8" max="8" width="12.7109375" style="3" bestFit="1" customWidth="1"/>
    <col min="9" max="9" width="9.85546875" style="3" bestFit="1" customWidth="1"/>
    <col min="10" max="10" width="12.7109375" style="3" bestFit="1" customWidth="1"/>
    <col min="11" max="11" width="9.85546875" style="3" bestFit="1" customWidth="1"/>
    <col min="12" max="12" width="12.7109375" style="3" bestFit="1" customWidth="1"/>
    <col min="13" max="13" width="9.85546875" style="3" bestFit="1" customWidth="1"/>
    <col min="14" max="14" width="12.7109375" style="3" customWidth="1"/>
    <col min="15" max="15" width="9.85546875" style="3" bestFit="1" customWidth="1"/>
    <col min="16" max="16" width="12.7109375" style="3" customWidth="1"/>
    <col min="17" max="17" width="9.85546875" style="3" bestFit="1" customWidth="1"/>
    <col min="18" max="18" width="12.7109375" style="3" customWidth="1"/>
    <col min="19" max="19" width="9.85546875" style="3" bestFit="1" customWidth="1"/>
    <col min="20" max="20" width="12.7109375" style="3" bestFit="1" customWidth="1"/>
    <col min="21" max="21" width="9.85546875" style="3" bestFit="1" customWidth="1"/>
    <col min="22" max="22" width="12.7109375" style="3" bestFit="1" customWidth="1"/>
    <col min="23" max="23" width="9.85546875" style="3" bestFit="1" customWidth="1"/>
    <col min="24" max="24" width="13.7109375" style="3" customWidth="1"/>
    <col min="25" max="25" width="9.85546875" style="3" bestFit="1" customWidth="1"/>
    <col min="26" max="26" width="12.7109375" style="3" bestFit="1" customWidth="1"/>
    <col min="27" max="27" width="18" style="3" customWidth="1"/>
    <col min="28" max="16384" width="11.42578125" style="3"/>
  </cols>
  <sheetData>
    <row r="1" spans="2:27" s="1" customFormat="1" x14ac:dyDescent="0.2"/>
    <row r="2" spans="2:27" s="1" customFormat="1" x14ac:dyDescent="0.2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27" s="1" customFormat="1" x14ac:dyDescent="0.2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2:27" x14ac:dyDescent="0.2">
      <c r="B4" s="36" t="s">
        <v>77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2:27" ht="12.75" thickBot="1" x14ac:dyDescent="0.25"/>
    <row r="6" spans="2:27" ht="32.25" customHeight="1" thickBot="1" x14ac:dyDescent="0.25">
      <c r="B6" s="37" t="s">
        <v>1</v>
      </c>
      <c r="C6" s="33" t="s">
        <v>2</v>
      </c>
      <c r="D6" s="34"/>
      <c r="E6" s="33" t="s">
        <v>3</v>
      </c>
      <c r="F6" s="34"/>
      <c r="G6" s="33" t="s">
        <v>4</v>
      </c>
      <c r="H6" s="34"/>
      <c r="I6" s="33" t="s">
        <v>5</v>
      </c>
      <c r="J6" s="34"/>
      <c r="K6" s="33" t="s">
        <v>6</v>
      </c>
      <c r="L6" s="34"/>
      <c r="M6" s="33" t="s">
        <v>7</v>
      </c>
      <c r="N6" s="34"/>
      <c r="O6" s="33" t="s">
        <v>8</v>
      </c>
      <c r="P6" s="34"/>
      <c r="Q6" s="33" t="s">
        <v>9</v>
      </c>
      <c r="R6" s="34"/>
      <c r="S6" s="33" t="s">
        <v>10</v>
      </c>
      <c r="T6" s="34"/>
      <c r="U6" s="33" t="s">
        <v>11</v>
      </c>
      <c r="V6" s="34"/>
      <c r="W6" s="33" t="s">
        <v>12</v>
      </c>
      <c r="X6" s="34"/>
      <c r="Y6" s="33" t="s">
        <v>13</v>
      </c>
      <c r="Z6" s="34"/>
    </row>
    <row r="7" spans="2:27" ht="12.75" thickBot="1" x14ac:dyDescent="0.25">
      <c r="B7" s="38"/>
      <c r="C7" s="4" t="s">
        <v>14</v>
      </c>
      <c r="D7" s="5" t="s">
        <v>15</v>
      </c>
      <c r="E7" s="4" t="s">
        <v>14</v>
      </c>
      <c r="F7" s="6" t="s">
        <v>15</v>
      </c>
      <c r="G7" s="4" t="s">
        <v>14</v>
      </c>
      <c r="H7" s="4" t="s">
        <v>15</v>
      </c>
      <c r="I7" s="4" t="s">
        <v>14</v>
      </c>
      <c r="J7" s="4" t="s">
        <v>15</v>
      </c>
      <c r="K7" s="4" t="s">
        <v>14</v>
      </c>
      <c r="L7" s="4" t="s">
        <v>15</v>
      </c>
      <c r="M7" s="4" t="s">
        <v>14</v>
      </c>
      <c r="N7" s="4" t="s">
        <v>15</v>
      </c>
      <c r="O7" s="4" t="s">
        <v>14</v>
      </c>
      <c r="P7" s="4" t="s">
        <v>15</v>
      </c>
      <c r="Q7" s="4" t="s">
        <v>14</v>
      </c>
      <c r="R7" s="4" t="s">
        <v>15</v>
      </c>
      <c r="S7" s="4" t="s">
        <v>14</v>
      </c>
      <c r="T7" s="4" t="s">
        <v>15</v>
      </c>
      <c r="U7" s="4" t="s">
        <v>14</v>
      </c>
      <c r="V7" s="4" t="s">
        <v>15</v>
      </c>
      <c r="W7" s="4" t="s">
        <v>14</v>
      </c>
      <c r="X7" s="4" t="s">
        <v>15</v>
      </c>
      <c r="Y7" s="4" t="s">
        <v>14</v>
      </c>
      <c r="Z7" s="4" t="s">
        <v>15</v>
      </c>
    </row>
    <row r="8" spans="2:27" x14ac:dyDescent="0.2">
      <c r="B8" s="7" t="s">
        <v>16</v>
      </c>
      <c r="C8" s="8">
        <v>9.0777314785896526E-3</v>
      </c>
      <c r="D8" s="9">
        <v>1838714.9557900962</v>
      </c>
      <c r="E8" s="8">
        <v>9.0777314785896526E-3</v>
      </c>
      <c r="F8" s="9">
        <v>816954.86201800616</v>
      </c>
      <c r="G8" s="8">
        <v>9.0777314785896526E-3</v>
      </c>
      <c r="H8" s="9">
        <v>124233.55439356886</v>
      </c>
      <c r="I8" s="8">
        <v>9.0777314785896526E-3</v>
      </c>
      <c r="J8" s="9">
        <v>11103.614616680276</v>
      </c>
      <c r="K8" s="8">
        <v>9.0777314785896526E-3</v>
      </c>
      <c r="L8" s="9">
        <v>0</v>
      </c>
      <c r="M8" s="8">
        <v>9.0777314785896526E-3</v>
      </c>
      <c r="N8" s="9">
        <v>15156.126077332026</v>
      </c>
      <c r="O8" s="8">
        <v>9.0777314785896526E-3</v>
      </c>
      <c r="P8" s="10">
        <v>1633.0148839948888</v>
      </c>
      <c r="Q8" s="11">
        <v>9.0777314785896526E-3</v>
      </c>
      <c r="R8" s="10">
        <v>1203.0291059715191</v>
      </c>
      <c r="S8" s="11">
        <v>9.0777314785896526E-3</v>
      </c>
      <c r="T8" s="10">
        <v>1300.0704156893312</v>
      </c>
      <c r="U8" s="11">
        <v>9.0777314785896526E-3</v>
      </c>
      <c r="V8" s="10">
        <v>56969.495244133133</v>
      </c>
      <c r="W8" s="11">
        <v>9.0777314785896526E-3</v>
      </c>
      <c r="X8" s="10">
        <v>493.10668876381129</v>
      </c>
      <c r="Y8" s="12">
        <v>9.0777314785896526E-3</v>
      </c>
      <c r="Z8" s="13">
        <f>SUM(D8+F8+H8+J8+L8+N8+P8+R8+T8+V8+X8)</f>
        <v>2867761.8292342369</v>
      </c>
      <c r="AA8" s="14" t="s">
        <v>0</v>
      </c>
    </row>
    <row r="9" spans="2:27" x14ac:dyDescent="0.2">
      <c r="B9" s="15" t="s">
        <v>17</v>
      </c>
      <c r="C9" s="16">
        <v>1.7148159168767017E-2</v>
      </c>
      <c r="D9" s="17">
        <v>3473398.2605949123</v>
      </c>
      <c r="E9" s="16">
        <v>1.7148159168767017E-2</v>
      </c>
      <c r="F9" s="17">
        <v>1543256.9294018594</v>
      </c>
      <c r="G9" s="16">
        <v>1.7148159168767017E-2</v>
      </c>
      <c r="H9" s="17">
        <v>234681.62391311192</v>
      </c>
      <c r="I9" s="16">
        <v>1.7148159168767017E-2</v>
      </c>
      <c r="J9" s="17">
        <v>20975.124814450181</v>
      </c>
      <c r="K9" s="16">
        <v>1.7148159168767017E-2</v>
      </c>
      <c r="L9" s="17">
        <v>0</v>
      </c>
      <c r="M9" s="16">
        <v>1.7148159168767017E-2</v>
      </c>
      <c r="N9" s="17">
        <v>28630.463785911517</v>
      </c>
      <c r="O9" s="16">
        <v>1.7148159168767017E-2</v>
      </c>
      <c r="P9" s="18">
        <v>3084.823473987648</v>
      </c>
      <c r="Q9" s="19">
        <v>1.7148159168767017E-2</v>
      </c>
      <c r="R9" s="18">
        <v>2272.564973145053</v>
      </c>
      <c r="S9" s="19">
        <v>1.7148159168767017E-2</v>
      </c>
      <c r="T9" s="18">
        <v>2455.8794751119249</v>
      </c>
      <c r="U9" s="19">
        <v>1.7148159168767017E-2</v>
      </c>
      <c r="V9" s="18">
        <v>107617.41240251894</v>
      </c>
      <c r="W9" s="19">
        <v>1.7148159168767017E-2</v>
      </c>
      <c r="X9" s="18">
        <v>931.49615694726708</v>
      </c>
      <c r="Y9" s="20">
        <v>1.7148159168767017E-2</v>
      </c>
      <c r="Z9" s="21">
        <f t="shared" ref="Z9:Z67" si="0">SUM(D9+F9+H9+J9+L9+N9+P9+R9+T9+V9+X9)</f>
        <v>5417304.578991957</v>
      </c>
    </row>
    <row r="10" spans="2:27" x14ac:dyDescent="0.2">
      <c r="B10" s="15" t="s">
        <v>18</v>
      </c>
      <c r="C10" s="16">
        <v>1.060895705324727E-2</v>
      </c>
      <c r="D10" s="17">
        <v>2148868.1445522597</v>
      </c>
      <c r="E10" s="16">
        <v>1.060895705324727E-2</v>
      </c>
      <c r="F10" s="17">
        <v>954758.25276747672</v>
      </c>
      <c r="G10" s="16">
        <v>1.060895705324727E-2</v>
      </c>
      <c r="H10" s="17">
        <v>145189.18589321373</v>
      </c>
      <c r="I10" s="16">
        <v>1.060895705324727E-2</v>
      </c>
      <c r="J10" s="17">
        <v>12976.56478185133</v>
      </c>
      <c r="K10" s="16">
        <v>1.060895705324727E-2</v>
      </c>
      <c r="L10" s="17">
        <v>0</v>
      </c>
      <c r="M10" s="16">
        <v>1.060895705324727E-2</v>
      </c>
      <c r="N10" s="17">
        <v>17712.651120739858</v>
      </c>
      <c r="O10" s="16">
        <v>1.060895705324727E-2</v>
      </c>
      <c r="P10" s="18">
        <v>1908.4707244840156</v>
      </c>
      <c r="Q10" s="19">
        <v>1.060895705324727E-2</v>
      </c>
      <c r="R10" s="18">
        <v>1405.9552377331604</v>
      </c>
      <c r="S10" s="19">
        <v>1.060895705324727E-2</v>
      </c>
      <c r="T10" s="18">
        <v>1519.3654096043251</v>
      </c>
      <c r="U10" s="19">
        <v>1.060895705324727E-2</v>
      </c>
      <c r="V10" s="18">
        <v>66579.070973366426</v>
      </c>
      <c r="W10" s="19">
        <v>1.060895705324727E-2</v>
      </c>
      <c r="X10" s="18">
        <v>576.28358980464168</v>
      </c>
      <c r="Y10" s="20">
        <v>1.060895705324727E-2</v>
      </c>
      <c r="Z10" s="21">
        <f t="shared" si="0"/>
        <v>3351493.9450505339</v>
      </c>
    </row>
    <row r="11" spans="2:27" x14ac:dyDescent="0.2">
      <c r="B11" s="15" t="s">
        <v>19</v>
      </c>
      <c r="C11" s="16">
        <v>1.3375798546628213E-2</v>
      </c>
      <c r="D11" s="17">
        <v>2709298.1204971466</v>
      </c>
      <c r="E11" s="16">
        <v>1.3375798546628213E-2</v>
      </c>
      <c r="F11" s="17">
        <v>1203761.4994246364</v>
      </c>
      <c r="G11" s="16">
        <v>1.3375798546628213E-2</v>
      </c>
      <c r="H11" s="17">
        <v>183054.8744715818</v>
      </c>
      <c r="I11" s="16">
        <v>1.3375798546628213E-2</v>
      </c>
      <c r="J11" s="17">
        <v>16360.884060340846</v>
      </c>
      <c r="K11" s="16">
        <v>1.3375798546628213E-2</v>
      </c>
      <c r="L11" s="17">
        <v>0</v>
      </c>
      <c r="M11" s="16">
        <v>1.3375798546628213E-2</v>
      </c>
      <c r="N11" s="17">
        <v>22332.153097481551</v>
      </c>
      <c r="O11" s="16">
        <v>1.3375798546628213E-2</v>
      </c>
      <c r="P11" s="18">
        <v>2406.2044755871825</v>
      </c>
      <c r="Q11" s="19">
        <v>1.3375798546628213E-2</v>
      </c>
      <c r="R11" s="18">
        <v>1772.631742319978</v>
      </c>
      <c r="S11" s="19">
        <v>1.3375798546628213E-2</v>
      </c>
      <c r="T11" s="18">
        <v>1915.6195595458814</v>
      </c>
      <c r="U11" s="19">
        <v>1.3375798546628213E-2</v>
      </c>
      <c r="V11" s="18">
        <v>83943.052676306717</v>
      </c>
      <c r="W11" s="19">
        <v>1.3375798546628213E-2</v>
      </c>
      <c r="X11" s="18">
        <v>726.57973486613503</v>
      </c>
      <c r="Y11" s="20">
        <v>1.3375798546628213E-2</v>
      </c>
      <c r="Z11" s="21">
        <f t="shared" si="0"/>
        <v>4225571.6197398137</v>
      </c>
    </row>
    <row r="12" spans="2:27" x14ac:dyDescent="0.2">
      <c r="B12" s="15" t="s">
        <v>20</v>
      </c>
      <c r="C12" s="16">
        <v>5.8663635920874473E-2</v>
      </c>
      <c r="D12" s="17">
        <v>11882451.577593414</v>
      </c>
      <c r="E12" s="16">
        <v>5.8663635920874473E-2</v>
      </c>
      <c r="F12" s="17">
        <v>5279462.4628683599</v>
      </c>
      <c r="G12" s="16">
        <v>5.8663635920874473E-2</v>
      </c>
      <c r="H12" s="17">
        <v>802842.87118313916</v>
      </c>
      <c r="I12" s="16">
        <v>5.8663635920874473E-2</v>
      </c>
      <c r="J12" s="17">
        <v>71755.63705700537</v>
      </c>
      <c r="K12" s="16">
        <v>5.8663635920874473E-2</v>
      </c>
      <c r="L12" s="17">
        <v>0</v>
      </c>
      <c r="M12" s="16">
        <v>5.8663635920874473E-2</v>
      </c>
      <c r="N12" s="17">
        <v>97944.454985092059</v>
      </c>
      <c r="O12" s="16">
        <v>5.8663635920874473E-2</v>
      </c>
      <c r="P12" s="18">
        <v>10553.142140631902</v>
      </c>
      <c r="Q12" s="19">
        <v>5.8663635920874473E-2</v>
      </c>
      <c r="R12" s="18">
        <v>7774.4160687481526</v>
      </c>
      <c r="S12" s="19">
        <v>5.8663635920874473E-2</v>
      </c>
      <c r="T12" s="18">
        <v>8401.5326645625719</v>
      </c>
      <c r="U12" s="19">
        <v>5.8663635920874473E-2</v>
      </c>
      <c r="V12" s="18">
        <v>368157.80853181245</v>
      </c>
      <c r="W12" s="19">
        <v>5.8663635920874473E-2</v>
      </c>
      <c r="X12" s="18">
        <v>3186.636587347311</v>
      </c>
      <c r="Y12" s="20">
        <v>5.8663635920874473E-2</v>
      </c>
      <c r="Z12" s="21">
        <f t="shared" si="0"/>
        <v>18532530.539680116</v>
      </c>
    </row>
    <row r="13" spans="2:27" x14ac:dyDescent="0.2">
      <c r="B13" s="15" t="s">
        <v>21</v>
      </c>
      <c r="C13" s="16">
        <v>1.2367534709938763E-2</v>
      </c>
      <c r="D13" s="17">
        <v>2505072.0095711136</v>
      </c>
      <c r="E13" s="16">
        <v>1.2367534709938763E-2</v>
      </c>
      <c r="F13" s="17">
        <v>1113022.3047785806</v>
      </c>
      <c r="G13" s="16">
        <v>1.2367534709938763E-2</v>
      </c>
      <c r="H13" s="17">
        <v>169256.25082933588</v>
      </c>
      <c r="I13" s="16">
        <v>1.2367534709938763E-2</v>
      </c>
      <c r="J13" s="17">
        <v>15127.605338565474</v>
      </c>
      <c r="K13" s="16">
        <v>1.2367534709938763E-2</v>
      </c>
      <c r="L13" s="17">
        <v>0</v>
      </c>
      <c r="M13" s="16">
        <v>1.2367534709938763E-2</v>
      </c>
      <c r="N13" s="17">
        <v>20648.761837878665</v>
      </c>
      <c r="O13" s="16">
        <v>1.2367534709938763E-2</v>
      </c>
      <c r="P13" s="18">
        <v>2224.8254761982876</v>
      </c>
      <c r="Q13" s="19">
        <v>1.2367534709938763E-2</v>
      </c>
      <c r="R13" s="18">
        <v>1639.0112728340955</v>
      </c>
      <c r="S13" s="19">
        <v>1.2367534709938763E-2</v>
      </c>
      <c r="T13" s="18">
        <v>1771.2207096370689</v>
      </c>
      <c r="U13" s="19">
        <v>1.2367534709938763E-2</v>
      </c>
      <c r="V13" s="18">
        <v>77615.449575841893</v>
      </c>
      <c r="W13" s="19">
        <v>1.2367534709938763E-2</v>
      </c>
      <c r="X13" s="18">
        <v>671.81036400703192</v>
      </c>
      <c r="Y13" s="20">
        <v>1.2367534709938763E-2</v>
      </c>
      <c r="Z13" s="21">
        <f t="shared" si="0"/>
        <v>3907049.249753993</v>
      </c>
    </row>
    <row r="14" spans="2:27" x14ac:dyDescent="0.2">
      <c r="B14" s="15" t="s">
        <v>22</v>
      </c>
      <c r="C14" s="16">
        <v>8.4532144967627565E-3</v>
      </c>
      <c r="D14" s="17">
        <v>1712217.6345883887</v>
      </c>
      <c r="E14" s="16">
        <v>8.4532144967627565E-3</v>
      </c>
      <c r="F14" s="17">
        <v>760751.15232251305</v>
      </c>
      <c r="G14" s="16">
        <v>8.4532144967627565E-3</v>
      </c>
      <c r="H14" s="17">
        <v>115686.70933492287</v>
      </c>
      <c r="I14" s="16">
        <v>8.4532144967627565E-3</v>
      </c>
      <c r="J14" s="17">
        <v>10339.723780722708</v>
      </c>
      <c r="K14" s="16">
        <v>8.4532144967627565E-3</v>
      </c>
      <c r="L14" s="17">
        <v>0</v>
      </c>
      <c r="M14" s="16">
        <v>8.4532144967627565E-3</v>
      </c>
      <c r="N14" s="17">
        <v>14113.436266961711</v>
      </c>
      <c r="O14" s="16">
        <v>8.4532144967627565E-3</v>
      </c>
      <c r="P14" s="18">
        <v>1520.6690265484276</v>
      </c>
      <c r="Q14" s="19">
        <v>8.4532144967627565E-3</v>
      </c>
      <c r="R14" s="18">
        <v>1120.2648043303818</v>
      </c>
      <c r="S14" s="19">
        <v>8.4532144967627565E-3</v>
      </c>
      <c r="T14" s="18">
        <v>1210.6300027311281</v>
      </c>
      <c r="U14" s="19">
        <v>8.4532144967627565E-3</v>
      </c>
      <c r="V14" s="18">
        <v>53050.188167251486</v>
      </c>
      <c r="W14" s="19">
        <v>8.4532144967627565E-3</v>
      </c>
      <c r="X14" s="18">
        <v>459.18262946422124</v>
      </c>
      <c r="Y14" s="20">
        <v>8.4532144967627565E-3</v>
      </c>
      <c r="Z14" s="21">
        <f t="shared" si="0"/>
        <v>2670469.5909238346</v>
      </c>
    </row>
    <row r="15" spans="2:27" x14ac:dyDescent="0.2">
      <c r="B15" s="15" t="s">
        <v>23</v>
      </c>
      <c r="C15" s="16">
        <v>3.0305352572955711E-2</v>
      </c>
      <c r="D15" s="17">
        <v>6138417.4171500001</v>
      </c>
      <c r="E15" s="16">
        <v>3.0305352572955711E-2</v>
      </c>
      <c r="F15" s="17">
        <v>2727344.9526502816</v>
      </c>
      <c r="G15" s="16">
        <v>3.0305352572955711E-2</v>
      </c>
      <c r="H15" s="17">
        <v>414744.7714407951</v>
      </c>
      <c r="I15" s="16">
        <v>3.0305352572955711E-2</v>
      </c>
      <c r="J15" s="17">
        <v>37068.617482944079</v>
      </c>
      <c r="K15" s="16">
        <v>3.0305352572955711E-2</v>
      </c>
      <c r="L15" s="17">
        <v>0</v>
      </c>
      <c r="M15" s="16">
        <v>3.0305352572955711E-2</v>
      </c>
      <c r="N15" s="17">
        <v>50597.635047591823</v>
      </c>
      <c r="O15" s="16">
        <v>3.0305352572955711E-2</v>
      </c>
      <c r="P15" s="18">
        <v>5451.7025462883903</v>
      </c>
      <c r="Q15" s="19">
        <v>3.0305352572955711E-2</v>
      </c>
      <c r="R15" s="18">
        <v>4016.2260029373406</v>
      </c>
      <c r="S15" s="19">
        <v>3.0305352572955711E-2</v>
      </c>
      <c r="T15" s="18">
        <v>4340.1914244830086</v>
      </c>
      <c r="U15" s="19">
        <v>3.0305352572955711E-2</v>
      </c>
      <c r="V15" s="18">
        <v>190188.55573650546</v>
      </c>
      <c r="W15" s="19">
        <v>3.0305352572955711E-2</v>
      </c>
      <c r="X15" s="18">
        <v>1646.2011565682217</v>
      </c>
      <c r="Y15" s="20">
        <v>3.0305352572955711E-2</v>
      </c>
      <c r="Z15" s="21">
        <f t="shared" si="0"/>
        <v>9573816.2706383951</v>
      </c>
    </row>
    <row r="16" spans="2:27" x14ac:dyDescent="0.2">
      <c r="B16" s="15" t="s">
        <v>24</v>
      </c>
      <c r="C16" s="16">
        <v>4.1677307587248316E-2</v>
      </c>
      <c r="D16" s="17">
        <v>8441832.5171305295</v>
      </c>
      <c r="E16" s="16">
        <v>4.1677307587248316E-2</v>
      </c>
      <c r="F16" s="17">
        <v>3750769.5782286283</v>
      </c>
      <c r="G16" s="16">
        <v>4.1677307587248316E-2</v>
      </c>
      <c r="H16" s="17">
        <v>570375.98780376604</v>
      </c>
      <c r="I16" s="16">
        <v>4.1677307587248316E-2</v>
      </c>
      <c r="J16" s="17">
        <v>50978.458968643943</v>
      </c>
      <c r="K16" s="16">
        <v>4.1677307587248316E-2</v>
      </c>
      <c r="L16" s="17">
        <v>0</v>
      </c>
      <c r="M16" s="16">
        <v>4.1677307587248316E-2</v>
      </c>
      <c r="N16" s="17">
        <v>69584.182991742346</v>
      </c>
      <c r="O16" s="16">
        <v>4.1677307587248316E-2</v>
      </c>
      <c r="P16" s="18">
        <v>7497.4308036465063</v>
      </c>
      <c r="Q16" s="19">
        <v>4.1677307587248316E-2</v>
      </c>
      <c r="R16" s="18">
        <v>5523.2977759083406</v>
      </c>
      <c r="S16" s="19">
        <v>4.1677307587248316E-2</v>
      </c>
      <c r="T16" s="18">
        <v>5968.829847805122</v>
      </c>
      <c r="U16" s="19">
        <v>4.1677307587248316E-2</v>
      </c>
      <c r="V16" s="18">
        <v>261556.0046009316</v>
      </c>
      <c r="W16" s="19">
        <v>4.1677307587248316E-2</v>
      </c>
      <c r="X16" s="18">
        <v>2263.9311582866753</v>
      </c>
      <c r="Y16" s="20">
        <v>4.1677307587248316E-2</v>
      </c>
      <c r="Z16" s="21">
        <f t="shared" si="0"/>
        <v>13166350.219309889</v>
      </c>
    </row>
    <row r="17" spans="2:26" x14ac:dyDescent="0.2">
      <c r="B17" s="15" t="s">
        <v>25</v>
      </c>
      <c r="C17" s="16">
        <v>2.3508591308969075E-2</v>
      </c>
      <c r="D17" s="17">
        <v>4761718.1155125108</v>
      </c>
      <c r="E17" s="16">
        <v>2.3508591308969075E-2</v>
      </c>
      <c r="F17" s="17">
        <v>2115667.1151106087</v>
      </c>
      <c r="G17" s="16">
        <v>2.3508591308969075E-2</v>
      </c>
      <c r="H17" s="17">
        <v>321727.50031076459</v>
      </c>
      <c r="I17" s="16">
        <v>2.3508591308969075E-2</v>
      </c>
      <c r="J17" s="17">
        <v>28755.018662039831</v>
      </c>
      <c r="K17" s="16">
        <v>2.3508591308969075E-2</v>
      </c>
      <c r="L17" s="17">
        <v>0</v>
      </c>
      <c r="M17" s="16">
        <v>2.3508591308969075E-2</v>
      </c>
      <c r="N17" s="17">
        <v>39249.803171591841</v>
      </c>
      <c r="O17" s="16">
        <v>2.3508591308969075E-2</v>
      </c>
      <c r="P17" s="18">
        <v>4229.0168639427266</v>
      </c>
      <c r="Q17" s="19">
        <v>2.3508591308969075E-2</v>
      </c>
      <c r="R17" s="18">
        <v>3115.4831635835967</v>
      </c>
      <c r="S17" s="19">
        <v>2.3508591308969075E-2</v>
      </c>
      <c r="T17" s="18">
        <v>3366.7909375162935</v>
      </c>
      <c r="U17" s="19">
        <v>2.3508591308969075E-2</v>
      </c>
      <c r="V17" s="18">
        <v>147533.83969677158</v>
      </c>
      <c r="W17" s="19">
        <v>2.3508591308969075E-2</v>
      </c>
      <c r="X17" s="18">
        <v>1276.9978540573072</v>
      </c>
      <c r="Y17" s="20">
        <v>2.3508591308969075E-2</v>
      </c>
      <c r="Z17" s="21">
        <f t="shared" si="0"/>
        <v>7426639.6812833883</v>
      </c>
    </row>
    <row r="18" spans="2:26" x14ac:dyDescent="0.2">
      <c r="B18" s="15" t="s">
        <v>26</v>
      </c>
      <c r="C18" s="16">
        <v>1.2730214243584836E-2</v>
      </c>
      <c r="D18" s="17">
        <v>2578533.5659353714</v>
      </c>
      <c r="E18" s="16">
        <v>1.2730214243584836E-2</v>
      </c>
      <c r="F18" s="17">
        <v>1145661.8259040297</v>
      </c>
      <c r="G18" s="16">
        <v>1.2730214243584836E-2</v>
      </c>
      <c r="H18" s="17">
        <v>174219.71198446292</v>
      </c>
      <c r="I18" s="16">
        <v>1.2730214243584836E-2</v>
      </c>
      <c r="J18" s="17">
        <v>15571.224295621139</v>
      </c>
      <c r="K18" s="16">
        <v>1.2730214243584836E-2</v>
      </c>
      <c r="L18" s="17">
        <v>0</v>
      </c>
      <c r="M18" s="16">
        <v>1.2730214243584836E-2</v>
      </c>
      <c r="N18" s="17">
        <v>21254.289413856477</v>
      </c>
      <c r="O18" s="16">
        <v>1.2730214243584836E-2</v>
      </c>
      <c r="P18" s="18">
        <v>2290.0687672078579</v>
      </c>
      <c r="Q18" s="19">
        <v>1.2730214243584836E-2</v>
      </c>
      <c r="R18" s="18">
        <v>1687.0754875716073</v>
      </c>
      <c r="S18" s="19">
        <v>1.2730214243584836E-2</v>
      </c>
      <c r="T18" s="18">
        <v>1823.1619829806725</v>
      </c>
      <c r="U18" s="19">
        <v>1.2730214243584836E-2</v>
      </c>
      <c r="V18" s="18">
        <v>79891.532539512496</v>
      </c>
      <c r="W18" s="19">
        <v>1.2730214243584836E-2</v>
      </c>
      <c r="X18" s="18">
        <v>691.51128866430133</v>
      </c>
      <c r="Y18" s="20">
        <v>1.2730214243584836E-2</v>
      </c>
      <c r="Z18" s="21">
        <f t="shared" si="0"/>
        <v>4021623.9675992783</v>
      </c>
    </row>
    <row r="19" spans="2:26" x14ac:dyDescent="0.2">
      <c r="B19" s="15" t="s">
        <v>27</v>
      </c>
      <c r="C19" s="16">
        <v>9.8473741710124307E-3</v>
      </c>
      <c r="D19" s="17">
        <v>1994607.8165240847</v>
      </c>
      <c r="E19" s="16">
        <v>9.8473741710124307E-3</v>
      </c>
      <c r="F19" s="17">
        <v>886219.23066279292</v>
      </c>
      <c r="G19" s="16">
        <v>9.8473741710124307E-3</v>
      </c>
      <c r="H19" s="17">
        <v>134766.52152508544</v>
      </c>
      <c r="I19" s="16">
        <v>9.8473741710124307E-3</v>
      </c>
      <c r="J19" s="17">
        <v>12045.018960856187</v>
      </c>
      <c r="K19" s="16">
        <v>9.8473741710124307E-3</v>
      </c>
      <c r="L19" s="17">
        <v>0</v>
      </c>
      <c r="M19" s="16">
        <v>9.8473741710124307E-3</v>
      </c>
      <c r="N19" s="17">
        <v>16441.116904431175</v>
      </c>
      <c r="O19" s="16">
        <v>9.8473741710124307E-3</v>
      </c>
      <c r="P19" s="18">
        <v>1771.4677535304795</v>
      </c>
      <c r="Q19" s="19">
        <v>9.8473741710124307E-3</v>
      </c>
      <c r="R19" s="18">
        <v>1305.026236242081</v>
      </c>
      <c r="S19" s="19">
        <v>9.8473741710124307E-3</v>
      </c>
      <c r="T19" s="18">
        <v>1410.2950568819338</v>
      </c>
      <c r="U19" s="19">
        <v>9.8473741710124307E-3</v>
      </c>
      <c r="V19" s="18">
        <v>61799.573750979798</v>
      </c>
      <c r="W19" s="19">
        <v>9.8473741710124307E-3</v>
      </c>
      <c r="X19" s="18">
        <v>534.91404564443405</v>
      </c>
      <c r="Y19" s="20">
        <v>9.8473741710124307E-3</v>
      </c>
      <c r="Z19" s="21">
        <f t="shared" si="0"/>
        <v>3110900.9814205291</v>
      </c>
    </row>
    <row r="20" spans="2:26" x14ac:dyDescent="0.2">
      <c r="B20" s="15" t="s">
        <v>28</v>
      </c>
      <c r="C20" s="16">
        <v>1.4177077171600039E-2</v>
      </c>
      <c r="D20" s="17">
        <v>2871598.9106191653</v>
      </c>
      <c r="E20" s="16">
        <v>1.4177077171600039E-2</v>
      </c>
      <c r="F20" s="17">
        <v>1275872.9592145374</v>
      </c>
      <c r="G20" s="16">
        <v>1.4177077171600039E-2</v>
      </c>
      <c r="H20" s="17">
        <v>194020.7960649475</v>
      </c>
      <c r="I20" s="16">
        <v>1.4177077171600039E-2</v>
      </c>
      <c r="J20" s="17">
        <v>17340.984548359793</v>
      </c>
      <c r="K20" s="16">
        <v>1.4177077171600039E-2</v>
      </c>
      <c r="L20" s="17">
        <v>0</v>
      </c>
      <c r="M20" s="16">
        <v>1.4177077171600039E-2</v>
      </c>
      <c r="N20" s="17">
        <v>23669.963087982727</v>
      </c>
      <c r="O20" s="16">
        <v>1.4177077171600039E-2</v>
      </c>
      <c r="P20" s="18">
        <v>2550.3484088916784</v>
      </c>
      <c r="Q20" s="19">
        <v>1.4177077171600039E-2</v>
      </c>
      <c r="R20" s="18">
        <v>1878.8214341066873</v>
      </c>
      <c r="S20" s="19">
        <v>1.4177077171600039E-2</v>
      </c>
      <c r="T20" s="18">
        <v>2030.3749516289204</v>
      </c>
      <c r="U20" s="19">
        <v>1.4177077171600039E-2</v>
      </c>
      <c r="V20" s="18">
        <v>88971.670114729786</v>
      </c>
      <c r="W20" s="19">
        <v>1.4177077171600039E-2</v>
      </c>
      <c r="X20" s="18">
        <v>770.1055706400814</v>
      </c>
      <c r="Y20" s="20">
        <v>1.4177077171600039E-2</v>
      </c>
      <c r="Z20" s="21">
        <f t="shared" si="0"/>
        <v>4478704.93401499</v>
      </c>
    </row>
    <row r="21" spans="2:26" x14ac:dyDescent="0.2">
      <c r="B21" s="15" t="s">
        <v>29</v>
      </c>
      <c r="C21" s="16">
        <v>7.6989731503498918E-3</v>
      </c>
      <c r="D21" s="17">
        <v>1559444.3511755096</v>
      </c>
      <c r="E21" s="16">
        <v>7.6989731503498918E-3</v>
      </c>
      <c r="F21" s="17">
        <v>692872.83530682512</v>
      </c>
      <c r="G21" s="16">
        <v>7.6989731503498918E-3</v>
      </c>
      <c r="H21" s="17">
        <v>105364.51776575575</v>
      </c>
      <c r="I21" s="16">
        <v>7.6989731503498918E-3</v>
      </c>
      <c r="J21" s="17">
        <v>9417.1579107928737</v>
      </c>
      <c r="K21" s="16">
        <v>7.6989731503498918E-3</v>
      </c>
      <c r="L21" s="17">
        <v>0</v>
      </c>
      <c r="M21" s="16">
        <v>7.6989731503498918E-3</v>
      </c>
      <c r="N21" s="17">
        <v>12854.159434866424</v>
      </c>
      <c r="O21" s="16">
        <v>7.6989731503498918E-3</v>
      </c>
      <c r="P21" s="18">
        <v>1384.9867420788376</v>
      </c>
      <c r="Q21" s="19">
        <v>7.6989731503498918E-3</v>
      </c>
      <c r="R21" s="18">
        <v>1020.3087420914935</v>
      </c>
      <c r="S21" s="19">
        <v>7.6989731503498918E-3</v>
      </c>
      <c r="T21" s="18">
        <v>1102.6110705701826</v>
      </c>
      <c r="U21" s="19">
        <v>7.6989731503498918E-3</v>
      </c>
      <c r="V21" s="18">
        <v>48316.764525150982</v>
      </c>
      <c r="W21" s="19">
        <v>7.6989731503498918E-3</v>
      </c>
      <c r="X21" s="18">
        <v>418.21188101945791</v>
      </c>
      <c r="Y21" s="20">
        <v>7.6989731503498918E-3</v>
      </c>
      <c r="Z21" s="21">
        <f t="shared" si="0"/>
        <v>2432195.9045546609</v>
      </c>
    </row>
    <row r="22" spans="2:26" x14ac:dyDescent="0.2">
      <c r="B22" s="15" t="s">
        <v>30</v>
      </c>
      <c r="C22" s="16">
        <v>1.0236131100447826E-2</v>
      </c>
      <c r="D22" s="17">
        <v>2073351.4081367936</v>
      </c>
      <c r="E22" s="16">
        <v>1.0236131100447826E-2</v>
      </c>
      <c r="F22" s="17">
        <v>921205.59971264936</v>
      </c>
      <c r="G22" s="16">
        <v>1.0236131100447826E-2</v>
      </c>
      <c r="H22" s="17">
        <v>140086.86562788242</v>
      </c>
      <c r="I22" s="16">
        <v>1.0236131100447826E-2</v>
      </c>
      <c r="J22" s="17">
        <v>12520.535022792537</v>
      </c>
      <c r="K22" s="16">
        <v>1.0236131100447826E-2</v>
      </c>
      <c r="L22" s="17">
        <v>0</v>
      </c>
      <c r="M22" s="16">
        <v>1.0236131100447826E-2</v>
      </c>
      <c r="N22" s="17">
        <v>17090.183144147129</v>
      </c>
      <c r="O22" s="16">
        <v>1.0236131100447826E-2</v>
      </c>
      <c r="P22" s="18">
        <v>1841.4021698019314</v>
      </c>
      <c r="Q22" s="19">
        <v>1.0236131100447826E-2</v>
      </c>
      <c r="R22" s="18">
        <v>1356.546365732798</v>
      </c>
      <c r="S22" s="19">
        <v>1.0236131100447826E-2</v>
      </c>
      <c r="T22" s="18">
        <v>1465.9710133745029</v>
      </c>
      <c r="U22" s="19">
        <v>1.0236131100447826E-2</v>
      </c>
      <c r="V22" s="18">
        <v>64239.311706969049</v>
      </c>
      <c r="W22" s="19">
        <v>1.0236131100447826E-2</v>
      </c>
      <c r="X22" s="18">
        <v>556.03150683614319</v>
      </c>
      <c r="Y22" s="20">
        <v>1.0236131100447826E-2</v>
      </c>
      <c r="Z22" s="21">
        <f t="shared" si="0"/>
        <v>3233713.8544069789</v>
      </c>
    </row>
    <row r="23" spans="2:26" x14ac:dyDescent="0.2">
      <c r="B23" s="15" t="s">
        <v>31</v>
      </c>
      <c r="C23" s="16">
        <v>4.9616910694336457E-2</v>
      </c>
      <c r="D23" s="17">
        <v>10050017.007988436</v>
      </c>
      <c r="E23" s="16">
        <v>4.9616910694336457E-2</v>
      </c>
      <c r="F23" s="17">
        <v>4465298.0235926742</v>
      </c>
      <c r="G23" s="16">
        <v>4.9616910694336457E-2</v>
      </c>
      <c r="H23" s="17">
        <v>679033.65374092024</v>
      </c>
      <c r="I23" s="16">
        <v>4.9616910694336457E-2</v>
      </c>
      <c r="J23" s="17">
        <v>60689.948377471519</v>
      </c>
      <c r="K23" s="16">
        <v>4.9616910694336457E-2</v>
      </c>
      <c r="L23" s="17">
        <v>0</v>
      </c>
      <c r="M23" s="16">
        <v>4.9616910694336457E-2</v>
      </c>
      <c r="N23" s="17">
        <v>82840.096760377026</v>
      </c>
      <c r="O23" s="16">
        <v>4.9616910694336457E-2</v>
      </c>
      <c r="P23" s="18">
        <v>8925.7050456712732</v>
      </c>
      <c r="Q23" s="19">
        <v>4.9616910694336457E-2</v>
      </c>
      <c r="R23" s="18">
        <v>6575.4960756946775</v>
      </c>
      <c r="S23" s="19">
        <v>4.9616910694336457E-2</v>
      </c>
      <c r="T23" s="18">
        <v>7105.90281985607</v>
      </c>
      <c r="U23" s="19">
        <v>4.9616910694336457E-2</v>
      </c>
      <c r="V23" s="18">
        <v>311382.90050729032</v>
      </c>
      <c r="W23" s="19">
        <v>4.9616910694336457E-2</v>
      </c>
      <c r="X23" s="18">
        <v>2695.2141729329028</v>
      </c>
      <c r="Y23" s="20">
        <v>4.9616910694336457E-2</v>
      </c>
      <c r="Z23" s="21">
        <f t="shared" si="0"/>
        <v>15674563.949081328</v>
      </c>
    </row>
    <row r="24" spans="2:26" x14ac:dyDescent="0.2">
      <c r="B24" s="15" t="s">
        <v>32</v>
      </c>
      <c r="C24" s="16">
        <v>1.355868715317989E-2</v>
      </c>
      <c r="D24" s="17">
        <v>2746342.6196545977</v>
      </c>
      <c r="E24" s="16">
        <v>1.355868715317989E-2</v>
      </c>
      <c r="F24" s="17">
        <v>1220220.6485724698</v>
      </c>
      <c r="G24" s="16">
        <v>1.355868715317989E-2</v>
      </c>
      <c r="H24" s="17">
        <v>185557.80173965427</v>
      </c>
      <c r="I24" s="16">
        <v>1.355868715317989E-2</v>
      </c>
      <c r="J24" s="17">
        <v>16584.588034149841</v>
      </c>
      <c r="K24" s="16">
        <v>1.355868715317989E-2</v>
      </c>
      <c r="L24" s="17">
        <v>0</v>
      </c>
      <c r="M24" s="16">
        <v>1.355868715317989E-2</v>
      </c>
      <c r="N24" s="17">
        <v>22637.502818999801</v>
      </c>
      <c r="O24" s="16">
        <v>1.355868715317989E-2</v>
      </c>
      <c r="P24" s="18">
        <v>2439.1047455848552</v>
      </c>
      <c r="Q24" s="19">
        <v>1.355868715317989E-2</v>
      </c>
      <c r="R24" s="18">
        <v>1796.869110141572</v>
      </c>
      <c r="S24" s="19">
        <v>1.355868715317989E-2</v>
      </c>
      <c r="T24" s="18">
        <v>1941.8120138286804</v>
      </c>
      <c r="U24" s="19">
        <v>1.355868715317989E-2</v>
      </c>
      <c r="V24" s="18">
        <v>85090.814275746612</v>
      </c>
      <c r="W24" s="19">
        <v>1.355868715317989E-2</v>
      </c>
      <c r="X24" s="18">
        <v>736.51433090502735</v>
      </c>
      <c r="Y24" s="20">
        <v>1.355868715317989E-2</v>
      </c>
      <c r="Z24" s="21">
        <f t="shared" si="0"/>
        <v>4283348.275296079</v>
      </c>
    </row>
    <row r="25" spans="2:26" x14ac:dyDescent="0.2">
      <c r="B25" s="15" t="s">
        <v>33</v>
      </c>
      <c r="C25" s="16">
        <v>2.5540366201718966E-2</v>
      </c>
      <c r="D25" s="17">
        <v>5173258.6959878495</v>
      </c>
      <c r="E25" s="16">
        <v>2.5540366201718966E-2</v>
      </c>
      <c r="F25" s="17">
        <v>2298517.6853299448</v>
      </c>
      <c r="G25" s="16">
        <v>2.5540366201718966E-2</v>
      </c>
      <c r="H25" s="17">
        <v>349533.41385307035</v>
      </c>
      <c r="I25" s="16">
        <v>2.5540366201718966E-2</v>
      </c>
      <c r="J25" s="17">
        <v>31240.226056657182</v>
      </c>
      <c r="K25" s="16">
        <v>2.5540366201718966E-2</v>
      </c>
      <c r="L25" s="17">
        <v>0</v>
      </c>
      <c r="M25" s="16">
        <v>2.5540366201718966E-2</v>
      </c>
      <c r="N25" s="17">
        <v>42642.042356888756</v>
      </c>
      <c r="O25" s="16">
        <v>2.5540366201718966E-2</v>
      </c>
      <c r="P25" s="18">
        <v>4594.5177215758467</v>
      </c>
      <c r="Q25" s="19">
        <v>2.5540366201718966E-2</v>
      </c>
      <c r="R25" s="18">
        <v>3384.7447449076603</v>
      </c>
      <c r="S25" s="19">
        <v>2.5540366201718966E-2</v>
      </c>
      <c r="T25" s="18">
        <v>3657.7722730663163</v>
      </c>
      <c r="U25" s="19">
        <v>2.5540366201718966E-2</v>
      </c>
      <c r="V25" s="18">
        <v>160284.73350351892</v>
      </c>
      <c r="W25" s="19">
        <v>2.5540366201718966E-2</v>
      </c>
      <c r="X25" s="18">
        <v>1387.3648319790864</v>
      </c>
      <c r="Y25" s="20">
        <v>2.5540366201718966E-2</v>
      </c>
      <c r="Z25" s="21">
        <f t="shared" si="0"/>
        <v>8068501.1966594588</v>
      </c>
    </row>
    <row r="26" spans="2:26" x14ac:dyDescent="0.2">
      <c r="B26" s="15" t="s">
        <v>34</v>
      </c>
      <c r="C26" s="16">
        <v>1.053483559778332E-2</v>
      </c>
      <c r="D26" s="17">
        <v>2133854.6768122255</v>
      </c>
      <c r="E26" s="16">
        <v>1.053483559778332E-2</v>
      </c>
      <c r="F26" s="17">
        <v>948087.65631241002</v>
      </c>
      <c r="G26" s="16">
        <v>1.053483559778332E-2</v>
      </c>
      <c r="H26" s="17">
        <v>144174.79458952407</v>
      </c>
      <c r="I26" s="16">
        <v>1.053483559778332E-2</v>
      </c>
      <c r="J26" s="17">
        <v>12885.901593780582</v>
      </c>
      <c r="K26" s="16">
        <v>1.053483559778332E-2</v>
      </c>
      <c r="L26" s="17">
        <v>0</v>
      </c>
      <c r="M26" s="16">
        <v>1.053483559778332E-2</v>
      </c>
      <c r="N26" s="17">
        <v>17588.89838287836</v>
      </c>
      <c r="O26" s="16">
        <v>1.053483559778332E-2</v>
      </c>
      <c r="P26" s="18">
        <v>1895.1368381180796</v>
      </c>
      <c r="Q26" s="19">
        <v>1.053483559778332E-2</v>
      </c>
      <c r="R26" s="18">
        <v>1396.1322694606995</v>
      </c>
      <c r="S26" s="19">
        <v>1.053483559778332E-2</v>
      </c>
      <c r="T26" s="18">
        <v>1508.7500800317557</v>
      </c>
      <c r="U26" s="19">
        <v>1.053483559778332E-2</v>
      </c>
      <c r="V26" s="18">
        <v>66113.903886798478</v>
      </c>
      <c r="W26" s="19">
        <v>1.053483559778332E-2</v>
      </c>
      <c r="X26" s="18">
        <v>572.25727711227046</v>
      </c>
      <c r="Y26" s="20">
        <v>1.053483559778332E-2</v>
      </c>
      <c r="Z26" s="21">
        <f t="shared" si="0"/>
        <v>3328078.1080423403</v>
      </c>
    </row>
    <row r="27" spans="2:26" x14ac:dyDescent="0.2">
      <c r="B27" s="15" t="s">
        <v>35</v>
      </c>
      <c r="C27" s="16">
        <v>1.4439264970780661E-2</v>
      </c>
      <c r="D27" s="17">
        <v>2924705.639840682</v>
      </c>
      <c r="E27" s="16">
        <v>1.4439264970780661E-2</v>
      </c>
      <c r="F27" s="17">
        <v>1299468.6777933035</v>
      </c>
      <c r="G27" s="16">
        <v>1.4439264970780661E-2</v>
      </c>
      <c r="H27" s="17">
        <v>197608.97470711815</v>
      </c>
      <c r="I27" s="16">
        <v>1.4439264970780661E-2</v>
      </c>
      <c r="J27" s="17">
        <v>17661.68496631812</v>
      </c>
      <c r="K27" s="16">
        <v>1.4439264970780661E-2</v>
      </c>
      <c r="L27" s="17">
        <v>0</v>
      </c>
      <c r="M27" s="16">
        <v>1.4439264970780661E-2</v>
      </c>
      <c r="N27" s="17">
        <v>24107.710266304981</v>
      </c>
      <c r="O27" s="16">
        <v>1.4439264970780661E-2</v>
      </c>
      <c r="P27" s="18">
        <v>2597.5140008100616</v>
      </c>
      <c r="Q27" s="19">
        <v>1.4439264970780661E-2</v>
      </c>
      <c r="R27" s="18">
        <v>1913.5679513823789</v>
      </c>
      <c r="S27" s="19">
        <v>1.4439264970780661E-2</v>
      </c>
      <c r="T27" s="18">
        <v>2067.9242668816755</v>
      </c>
      <c r="U27" s="19">
        <v>1.4439264970780661E-2</v>
      </c>
      <c r="V27" s="18">
        <v>90617.092940214236</v>
      </c>
      <c r="W27" s="19">
        <v>1.4439264970780661E-2</v>
      </c>
      <c r="X27" s="18">
        <v>784.34773651524051</v>
      </c>
      <c r="Y27" s="20">
        <v>1.4439264970780661E-2</v>
      </c>
      <c r="Z27" s="21">
        <f t="shared" si="0"/>
        <v>4561533.1344695296</v>
      </c>
    </row>
    <row r="28" spans="2:26" x14ac:dyDescent="0.2">
      <c r="B28" s="15" t="s">
        <v>36</v>
      </c>
      <c r="C28" s="16">
        <v>9.2900182732295056E-3</v>
      </c>
      <c r="D28" s="17">
        <v>1881714.1241551957</v>
      </c>
      <c r="E28" s="16">
        <v>9.2900182732295056E-3</v>
      </c>
      <c r="F28" s="17">
        <v>836059.71540921833</v>
      </c>
      <c r="G28" s="16">
        <v>9.2900182732295056E-3</v>
      </c>
      <c r="H28" s="17">
        <v>127138.81140751878</v>
      </c>
      <c r="I28" s="16">
        <v>9.2900182732295056E-3</v>
      </c>
      <c r="J28" s="17">
        <v>11363.277591009351</v>
      </c>
      <c r="K28" s="16">
        <v>9.2900182732295056E-3</v>
      </c>
      <c r="L28" s="17">
        <v>0</v>
      </c>
      <c r="M28" s="16">
        <v>9.2900182732295056E-3</v>
      </c>
      <c r="N28" s="17">
        <v>15510.558837510365</v>
      </c>
      <c r="O28" s="16">
        <v>9.2900182732295056E-3</v>
      </c>
      <c r="P28" s="18">
        <v>1671.2036645443113</v>
      </c>
      <c r="Q28" s="19">
        <v>9.2900182732295056E-3</v>
      </c>
      <c r="R28" s="18">
        <v>1231.1624775487119</v>
      </c>
      <c r="S28" s="19">
        <v>9.2900182732295056E-3</v>
      </c>
      <c r="T28" s="18">
        <v>1330.4731415249348</v>
      </c>
      <c r="U28" s="19">
        <v>9.2900182732295056E-3</v>
      </c>
      <c r="V28" s="18">
        <v>58301.752269597193</v>
      </c>
      <c r="W28" s="19">
        <v>9.2900182732295056E-3</v>
      </c>
      <c r="X28" s="18">
        <v>504.63820835326317</v>
      </c>
      <c r="Y28" s="20">
        <v>9.2900182732295056E-3</v>
      </c>
      <c r="Z28" s="21">
        <f t="shared" si="0"/>
        <v>2934825.7171620205</v>
      </c>
    </row>
    <row r="29" spans="2:26" x14ac:dyDescent="0.2">
      <c r="B29" s="15" t="s">
        <v>37</v>
      </c>
      <c r="C29" s="16">
        <v>1.0209482603574873E-2</v>
      </c>
      <c r="D29" s="17">
        <v>2067953.6950776232</v>
      </c>
      <c r="E29" s="16">
        <v>1.0209482603574873E-2</v>
      </c>
      <c r="F29" s="17">
        <v>918807.35526829911</v>
      </c>
      <c r="G29" s="16">
        <v>1.0209482603574873E-2</v>
      </c>
      <c r="H29" s="17">
        <v>139722.16685995992</v>
      </c>
      <c r="I29" s="16">
        <v>1.0209482603574873E-2</v>
      </c>
      <c r="J29" s="17">
        <v>12487.939363834244</v>
      </c>
      <c r="K29" s="16">
        <v>1.0209482603574873E-2</v>
      </c>
      <c r="L29" s="17">
        <v>0</v>
      </c>
      <c r="M29" s="16">
        <v>1.0209482603574873E-2</v>
      </c>
      <c r="N29" s="17">
        <v>17045.690973462144</v>
      </c>
      <c r="O29" s="16">
        <v>1.0209482603574873E-2</v>
      </c>
      <c r="P29" s="18">
        <v>1836.6083077966207</v>
      </c>
      <c r="Q29" s="19">
        <v>1.0209482603574873E-2</v>
      </c>
      <c r="R29" s="18">
        <v>1353.0147656359934</v>
      </c>
      <c r="S29" s="19">
        <v>1.0209482603574873E-2</v>
      </c>
      <c r="T29" s="18">
        <v>1462.1545397886925</v>
      </c>
      <c r="U29" s="19">
        <v>1.0209482603574873E-2</v>
      </c>
      <c r="V29" s="18">
        <v>64072.072631937175</v>
      </c>
      <c r="W29" s="19">
        <v>1.0209482603574873E-2</v>
      </c>
      <c r="X29" s="18">
        <v>554.58394781938364</v>
      </c>
      <c r="Y29" s="20">
        <v>1.0209482603574873E-2</v>
      </c>
      <c r="Z29" s="21">
        <f t="shared" si="0"/>
        <v>3225295.281736156</v>
      </c>
    </row>
    <row r="30" spans="2:26" x14ac:dyDescent="0.2">
      <c r="B30" s="15" t="s">
        <v>38</v>
      </c>
      <c r="C30" s="16">
        <v>7.8557739378112643E-3</v>
      </c>
      <c r="D30" s="17">
        <v>1591204.70382142</v>
      </c>
      <c r="E30" s="16">
        <v>7.8557739378112643E-3</v>
      </c>
      <c r="F30" s="17">
        <v>706984.19848020712</v>
      </c>
      <c r="G30" s="16">
        <v>7.8557739378112643E-3</v>
      </c>
      <c r="H30" s="17">
        <v>107510.41943777383</v>
      </c>
      <c r="I30" s="16">
        <v>7.8557739378112643E-3</v>
      </c>
      <c r="J30" s="17">
        <v>9608.9520302454548</v>
      </c>
      <c r="K30" s="16">
        <v>7.8557739378112643E-3</v>
      </c>
      <c r="L30" s="17">
        <v>0</v>
      </c>
      <c r="M30" s="16">
        <v>7.8557739378112643E-3</v>
      </c>
      <c r="N30" s="17">
        <v>13115.953089965673</v>
      </c>
      <c r="O30" s="16">
        <v>7.8557739378112643E-3</v>
      </c>
      <c r="P30" s="18">
        <v>1413.1940117420204</v>
      </c>
      <c r="Q30" s="19">
        <v>7.8557739378112643E-3</v>
      </c>
      <c r="R30" s="18">
        <v>1041.0888138087714</v>
      </c>
      <c r="S30" s="19">
        <v>7.8557739378112643E-3</v>
      </c>
      <c r="T30" s="18">
        <v>1125.0673489274043</v>
      </c>
      <c r="U30" s="19">
        <v>7.8557739378112643E-3</v>
      </c>
      <c r="V30" s="18">
        <v>49300.805718330754</v>
      </c>
      <c r="W30" s="19">
        <v>7.8557739378112643E-3</v>
      </c>
      <c r="X30" s="18">
        <v>426.72937432524668</v>
      </c>
      <c r="Y30" s="20">
        <v>7.8557739378112643E-3</v>
      </c>
      <c r="Z30" s="21">
        <f t="shared" si="0"/>
        <v>2481731.1121267467</v>
      </c>
    </row>
    <row r="31" spans="2:26" x14ac:dyDescent="0.2">
      <c r="B31" s="15" t="s">
        <v>39</v>
      </c>
      <c r="C31" s="16">
        <v>1.5751620840941994E-2</v>
      </c>
      <c r="D31" s="17">
        <v>3190526.2770203431</v>
      </c>
      <c r="E31" s="16">
        <v>1.5751620840941994E-2</v>
      </c>
      <c r="F31" s="17">
        <v>1417574.782975514</v>
      </c>
      <c r="G31" s="16">
        <v>1.5751620840941994E-2</v>
      </c>
      <c r="H31" s="17">
        <v>215569.25859125191</v>
      </c>
      <c r="I31" s="16">
        <v>1.5751620840941994E-2</v>
      </c>
      <c r="J31" s="17">
        <v>19266.920135102104</v>
      </c>
      <c r="K31" s="16">
        <v>1.5751620840941994E-2</v>
      </c>
      <c r="L31" s="17">
        <v>0</v>
      </c>
      <c r="M31" s="16">
        <v>1.5751620840941994E-2</v>
      </c>
      <c r="N31" s="17">
        <v>26298.811762687001</v>
      </c>
      <c r="O31" s="16">
        <v>1.5751620840941994E-2</v>
      </c>
      <c r="P31" s="18">
        <v>2833.5968453099385</v>
      </c>
      <c r="Q31" s="19">
        <v>1.5751620840941994E-2</v>
      </c>
      <c r="R31" s="18">
        <v>2087.48830944985</v>
      </c>
      <c r="S31" s="19">
        <v>1.5751620840941994E-2</v>
      </c>
      <c r="T31" s="18">
        <v>2255.8737612765076</v>
      </c>
      <c r="U31" s="19">
        <v>1.5751620840941994E-2</v>
      </c>
      <c r="V31" s="18">
        <v>98853.099004075237</v>
      </c>
      <c r="W31" s="19">
        <v>1.5751620840941994E-2</v>
      </c>
      <c r="X31" s="18">
        <v>855.63553117421475</v>
      </c>
      <c r="Y31" s="20">
        <v>1.5751620840941994E-2</v>
      </c>
      <c r="Z31" s="21">
        <f t="shared" si="0"/>
        <v>4976121.7439361839</v>
      </c>
    </row>
    <row r="32" spans="2:26" x14ac:dyDescent="0.2">
      <c r="B32" s="15" t="s">
        <v>40</v>
      </c>
      <c r="C32" s="16">
        <v>2.0247765514786284E-2</v>
      </c>
      <c r="D32" s="17">
        <v>4101230.5068923077</v>
      </c>
      <c r="E32" s="16">
        <v>2.0247765514786284E-2</v>
      </c>
      <c r="F32" s="17">
        <v>1822207.510909446</v>
      </c>
      <c r="G32" s="16">
        <v>2.0247765514786284E-2</v>
      </c>
      <c r="H32" s="17">
        <v>277101.37542207178</v>
      </c>
      <c r="I32" s="16">
        <v>2.0247765514786284E-2</v>
      </c>
      <c r="J32" s="17">
        <v>24766.472290500613</v>
      </c>
      <c r="K32" s="16">
        <v>2.0247765514786284E-2</v>
      </c>
      <c r="L32" s="17">
        <v>0</v>
      </c>
      <c r="M32" s="16">
        <v>2.0247765514786284E-2</v>
      </c>
      <c r="N32" s="17">
        <v>33805.54796648756</v>
      </c>
      <c r="O32" s="16">
        <v>2.0247765514786284E-2</v>
      </c>
      <c r="P32" s="18">
        <v>3642.4190923987881</v>
      </c>
      <c r="Q32" s="19">
        <v>2.0247765514786284E-2</v>
      </c>
      <c r="R32" s="18">
        <v>2683.3412403336197</v>
      </c>
      <c r="S32" s="19">
        <v>2.0247765514786284E-2</v>
      </c>
      <c r="T32" s="18">
        <v>2899.790657134311</v>
      </c>
      <c r="U32" s="19">
        <v>2.0247765514786284E-2</v>
      </c>
      <c r="V32" s="18">
        <v>127069.74026710831</v>
      </c>
      <c r="W32" s="19">
        <v>2.0247765514786284E-2</v>
      </c>
      <c r="X32" s="18">
        <v>1099.8682469745786</v>
      </c>
      <c r="Y32" s="20">
        <v>2.0247765514786284E-2</v>
      </c>
      <c r="Z32" s="21">
        <f t="shared" si="0"/>
        <v>6396506.5729847644</v>
      </c>
    </row>
    <row r="33" spans="2:26" x14ac:dyDescent="0.2">
      <c r="B33" s="15" t="s">
        <v>41</v>
      </c>
      <c r="C33" s="16">
        <v>1.9827408927362063E-2</v>
      </c>
      <c r="D33" s="17">
        <v>4016086.3333854391</v>
      </c>
      <c r="E33" s="16">
        <v>1.9827408927362063E-2</v>
      </c>
      <c r="F33" s="17">
        <v>1784377.3152611749</v>
      </c>
      <c r="G33" s="16">
        <v>1.9827408927362063E-2</v>
      </c>
      <c r="H33" s="17">
        <v>271348.57329395949</v>
      </c>
      <c r="I33" s="16">
        <v>1.9827408927362063E-2</v>
      </c>
      <c r="J33" s="17">
        <v>24252.304454698253</v>
      </c>
      <c r="K33" s="16">
        <v>1.9827408927362063E-2</v>
      </c>
      <c r="L33" s="17">
        <v>0</v>
      </c>
      <c r="M33" s="16">
        <v>1.9827408927362063E-2</v>
      </c>
      <c r="N33" s="17">
        <v>33103.723127157951</v>
      </c>
      <c r="O33" s="16">
        <v>1.9827408927362063E-2</v>
      </c>
      <c r="P33" s="18">
        <v>3566.8001378760555</v>
      </c>
      <c r="Q33" s="19">
        <v>1.9827408927362063E-2</v>
      </c>
      <c r="R33" s="18">
        <v>2627.633356623805</v>
      </c>
      <c r="S33" s="19">
        <v>1.9827408927362063E-2</v>
      </c>
      <c r="T33" s="18">
        <v>2839.5891448248435</v>
      </c>
      <c r="U33" s="19">
        <v>1.9827408927362063E-2</v>
      </c>
      <c r="V33" s="18">
        <v>124431.69102930193</v>
      </c>
      <c r="W33" s="19">
        <v>1.9827408927362063E-2</v>
      </c>
      <c r="X33" s="18">
        <v>1077.0342773408991</v>
      </c>
      <c r="Y33" s="20">
        <v>1.9827408927362063E-2</v>
      </c>
      <c r="Z33" s="21">
        <f t="shared" si="0"/>
        <v>6263710.997468397</v>
      </c>
    </row>
    <row r="34" spans="2:26" x14ac:dyDescent="0.2">
      <c r="B34" s="15" t="s">
        <v>42</v>
      </c>
      <c r="C34" s="16">
        <v>2.0548303359750643E-2</v>
      </c>
      <c r="D34" s="17">
        <v>4162105.1242590183</v>
      </c>
      <c r="E34" s="16">
        <v>2.0548303359750643E-2</v>
      </c>
      <c r="F34" s="17">
        <v>1849254.5605212497</v>
      </c>
      <c r="G34" s="16">
        <v>2.0548303359750643E-2</v>
      </c>
      <c r="H34" s="17">
        <v>281214.39471524727</v>
      </c>
      <c r="I34" s="16">
        <v>2.0548303359750643E-2</v>
      </c>
      <c r="J34" s="17">
        <v>25134.081358480042</v>
      </c>
      <c r="K34" s="16">
        <v>2.0548303359750643E-2</v>
      </c>
      <c r="L34" s="17">
        <v>0</v>
      </c>
      <c r="M34" s="16">
        <v>2.0548303359750643E-2</v>
      </c>
      <c r="N34" s="17">
        <v>34307.3241514334</v>
      </c>
      <c r="O34" s="16">
        <v>2.0548303359750643E-2</v>
      </c>
      <c r="P34" s="18">
        <v>3696.483566016243</v>
      </c>
      <c r="Q34" s="19">
        <v>2.0548303359750643E-2</v>
      </c>
      <c r="R34" s="18">
        <v>2723.1701090097677</v>
      </c>
      <c r="S34" s="19">
        <v>2.0548303359750643E-2</v>
      </c>
      <c r="T34" s="18">
        <v>2942.8322872987114</v>
      </c>
      <c r="U34" s="19">
        <v>2.0548303359750643E-2</v>
      </c>
      <c r="V34" s="18">
        <v>128955.83806254991</v>
      </c>
      <c r="W34" s="19">
        <v>2.0548303359750643E-2</v>
      </c>
      <c r="X34" s="18">
        <v>1116.1936055653364</v>
      </c>
      <c r="Y34" s="20">
        <v>2.0548303359750643E-2</v>
      </c>
      <c r="Z34" s="21">
        <f t="shared" si="0"/>
        <v>6491450.0026358683</v>
      </c>
    </row>
    <row r="35" spans="2:26" x14ac:dyDescent="0.2">
      <c r="B35" s="15" t="s">
        <v>43</v>
      </c>
      <c r="C35" s="16">
        <v>1.1013082235381475E-2</v>
      </c>
      <c r="D35" s="17">
        <v>2230724.610361381</v>
      </c>
      <c r="E35" s="16">
        <v>1.1013082235381475E-2</v>
      </c>
      <c r="F35" s="17">
        <v>991127.69519779435</v>
      </c>
      <c r="G35" s="16">
        <v>1.1013082235381475E-2</v>
      </c>
      <c r="H35" s="17">
        <v>150719.85265890229</v>
      </c>
      <c r="I35" s="16">
        <v>1.1013082235381475E-2</v>
      </c>
      <c r="J35" s="17">
        <v>13470.878839267256</v>
      </c>
      <c r="K35" s="16">
        <v>1.1013082235381475E-2</v>
      </c>
      <c r="L35" s="17">
        <v>0</v>
      </c>
      <c r="M35" s="16">
        <v>1.1013082235381475E-2</v>
      </c>
      <c r="N35" s="17">
        <v>18387.37610306577</v>
      </c>
      <c r="O35" s="16">
        <v>1.1013082235381475E-2</v>
      </c>
      <c r="P35" s="18">
        <v>1981.169772586376</v>
      </c>
      <c r="Q35" s="19">
        <v>1.1013082235381475E-2</v>
      </c>
      <c r="R35" s="18">
        <v>1459.5120495545011</v>
      </c>
      <c r="S35" s="19">
        <v>1.1013082235381475E-2</v>
      </c>
      <c r="T35" s="18">
        <v>1577.2423356586928</v>
      </c>
      <c r="U35" s="19">
        <v>1.1013082235381475E-2</v>
      </c>
      <c r="V35" s="18">
        <v>69115.256109039328</v>
      </c>
      <c r="W35" s="19">
        <v>1.1013082235381475E-2</v>
      </c>
      <c r="X35" s="18">
        <v>598.23586178782102</v>
      </c>
      <c r="Y35" s="20">
        <v>1.1013082235381475E-2</v>
      </c>
      <c r="Z35" s="21">
        <f t="shared" si="0"/>
        <v>3479161.8292890373</v>
      </c>
    </row>
    <row r="36" spans="2:26" x14ac:dyDescent="0.2">
      <c r="B36" s="15" t="s">
        <v>44</v>
      </c>
      <c r="C36" s="16">
        <v>9.0090255078267914E-3</v>
      </c>
      <c r="D36" s="17">
        <v>1824798.4066729839</v>
      </c>
      <c r="E36" s="16">
        <v>9.0090255078267914E-3</v>
      </c>
      <c r="F36" s="17">
        <v>810771.63474401482</v>
      </c>
      <c r="G36" s="16">
        <v>9.0090255078267914E-3</v>
      </c>
      <c r="H36" s="17">
        <v>123293.27686100884</v>
      </c>
      <c r="I36" s="16">
        <v>9.0090255078267914E-3</v>
      </c>
      <c r="J36" s="17">
        <v>11019.575490493848</v>
      </c>
      <c r="K36" s="16">
        <v>9.0090255078267914E-3</v>
      </c>
      <c r="L36" s="17">
        <v>0</v>
      </c>
      <c r="M36" s="16">
        <v>9.0090255078267914E-3</v>
      </c>
      <c r="N36" s="17">
        <v>15041.41500027457</v>
      </c>
      <c r="O36" s="16">
        <v>9.0090255078267914E-3</v>
      </c>
      <c r="P36" s="18">
        <v>1620.655202158111</v>
      </c>
      <c r="Q36" s="19">
        <v>9.0090255078267914E-3</v>
      </c>
      <c r="R36" s="18">
        <v>1193.9238264447238</v>
      </c>
      <c r="S36" s="19">
        <v>9.0090255078267914E-3</v>
      </c>
      <c r="T36" s="18">
        <v>1290.2306666087727</v>
      </c>
      <c r="U36" s="19">
        <v>9.0090255078267914E-3</v>
      </c>
      <c r="V36" s="18">
        <v>56538.314339096447</v>
      </c>
      <c r="W36" s="19">
        <v>9.0090255078267914E-3</v>
      </c>
      <c r="X36" s="18">
        <v>489.37454777450313</v>
      </c>
      <c r="Y36" s="20">
        <v>9.0090255078267914E-3</v>
      </c>
      <c r="Z36" s="21">
        <f t="shared" si="0"/>
        <v>2846056.807350859</v>
      </c>
    </row>
    <row r="37" spans="2:26" x14ac:dyDescent="0.2">
      <c r="B37" s="15" t="s">
        <v>45</v>
      </c>
      <c r="C37" s="16">
        <v>1.1990108862156934E-2</v>
      </c>
      <c r="D37" s="17">
        <v>2428623.5540671153</v>
      </c>
      <c r="E37" s="16">
        <v>1.1990108862156934E-2</v>
      </c>
      <c r="F37" s="17">
        <v>1079055.6819363129</v>
      </c>
      <c r="G37" s="16">
        <v>1.1990108862156934E-2</v>
      </c>
      <c r="H37" s="17">
        <v>164090.97856935189</v>
      </c>
      <c r="I37" s="16">
        <v>1.1990108862156934E-2</v>
      </c>
      <c r="J37" s="17">
        <v>14665.949123020053</v>
      </c>
      <c r="K37" s="16">
        <v>1.1990108862156934E-2</v>
      </c>
      <c r="L37" s="17">
        <v>0</v>
      </c>
      <c r="M37" s="16">
        <v>1.1990108862156934E-2</v>
      </c>
      <c r="N37" s="17">
        <v>20018.613904188733</v>
      </c>
      <c r="O37" s="16">
        <v>1.1990108862156934E-2</v>
      </c>
      <c r="P37" s="18">
        <v>2156.9294353773189</v>
      </c>
      <c r="Q37" s="19">
        <v>1.1990108862156934E-2</v>
      </c>
      <c r="R37" s="18">
        <v>1588.9927983618743</v>
      </c>
      <c r="S37" s="19">
        <v>1.1990108862156934E-2</v>
      </c>
      <c r="T37" s="18">
        <v>1717.1675378754981</v>
      </c>
      <c r="U37" s="19">
        <v>1.1990108862156934E-2</v>
      </c>
      <c r="V37" s="18">
        <v>75246.822558075073</v>
      </c>
      <c r="W37" s="19">
        <v>1.1990108862156934E-2</v>
      </c>
      <c r="X37" s="18">
        <v>651.30841255665837</v>
      </c>
      <c r="Y37" s="20">
        <v>1.1990108862156934E-2</v>
      </c>
      <c r="Z37" s="21">
        <f t="shared" si="0"/>
        <v>3787815.998342236</v>
      </c>
    </row>
    <row r="38" spans="2:26" x14ac:dyDescent="0.2">
      <c r="B38" s="15" t="s">
        <v>46</v>
      </c>
      <c r="C38" s="16">
        <v>9.0429265487526299E-3</v>
      </c>
      <c r="D38" s="17">
        <v>1831665.138864194</v>
      </c>
      <c r="E38" s="16">
        <v>9.0429265487526299E-3</v>
      </c>
      <c r="F38" s="17">
        <v>813822.57541979454</v>
      </c>
      <c r="G38" s="16">
        <v>9.0429265487526299E-3</v>
      </c>
      <c r="H38" s="17">
        <v>123757.23052848535</v>
      </c>
      <c r="I38" s="16">
        <v>9.0429265487526299E-3</v>
      </c>
      <c r="J38" s="17">
        <v>11061.042248398355</v>
      </c>
      <c r="K38" s="16">
        <v>9.0429265487526299E-3</v>
      </c>
      <c r="L38" s="17">
        <v>0</v>
      </c>
      <c r="M38" s="16">
        <v>9.0429265487526299E-3</v>
      </c>
      <c r="N38" s="17">
        <v>15098.015975048569</v>
      </c>
      <c r="O38" s="16">
        <v>9.0429265487526299E-3</v>
      </c>
      <c r="P38" s="18">
        <v>1626.7537417046251</v>
      </c>
      <c r="Q38" s="19">
        <v>9.0429265487526299E-3</v>
      </c>
      <c r="R38" s="18">
        <v>1198.4165721326422</v>
      </c>
      <c r="S38" s="19">
        <v>9.0429265487526299E-3</v>
      </c>
      <c r="T38" s="18">
        <v>1295.0858157694088</v>
      </c>
      <c r="U38" s="19">
        <v>9.0429265487526299E-3</v>
      </c>
      <c r="V38" s="18">
        <v>56751.06850508503</v>
      </c>
      <c r="W38" s="19">
        <v>9.0429265487526299E-3</v>
      </c>
      <c r="X38" s="18">
        <v>491.21606843151017</v>
      </c>
      <c r="Y38" s="20">
        <v>9.0429265487526299E-3</v>
      </c>
      <c r="Z38" s="21">
        <f t="shared" si="0"/>
        <v>2856766.543739045</v>
      </c>
    </row>
    <row r="39" spans="2:26" x14ac:dyDescent="0.2">
      <c r="B39" s="15" t="s">
        <v>47</v>
      </c>
      <c r="C39" s="16">
        <v>8.48485981705192E-3</v>
      </c>
      <c r="D39" s="17">
        <v>1718627.4654843225</v>
      </c>
      <c r="E39" s="16">
        <v>8.48485981705192E-3</v>
      </c>
      <c r="F39" s="17">
        <v>763599.08832186763</v>
      </c>
      <c r="G39" s="16">
        <v>8.48485981705192E-3</v>
      </c>
      <c r="H39" s="17">
        <v>116119.79227295847</v>
      </c>
      <c r="I39" s="16">
        <v>8.48485981705192E-3</v>
      </c>
      <c r="J39" s="17">
        <v>10378.431407373819</v>
      </c>
      <c r="K39" s="16">
        <v>8.48485981705192E-3</v>
      </c>
      <c r="L39" s="17">
        <v>0</v>
      </c>
      <c r="M39" s="16">
        <v>8.48485981705192E-3</v>
      </c>
      <c r="N39" s="17">
        <v>14166.271104078374</v>
      </c>
      <c r="O39" s="16">
        <v>8.48485981705192E-3</v>
      </c>
      <c r="P39" s="18">
        <v>1526.3617791004142</v>
      </c>
      <c r="Q39" s="19">
        <v>8.48485981705192E-3</v>
      </c>
      <c r="R39" s="18">
        <v>1124.4586099596236</v>
      </c>
      <c r="S39" s="19">
        <v>8.48485981705192E-3</v>
      </c>
      <c r="T39" s="18">
        <v>1215.1620980899729</v>
      </c>
      <c r="U39" s="19">
        <v>8.48485981705192E-3</v>
      </c>
      <c r="V39" s="18">
        <v>53248.78601385717</v>
      </c>
      <c r="W39" s="19">
        <v>8.48485981705192E-3</v>
      </c>
      <c r="X39" s="18">
        <v>460.9016183040502</v>
      </c>
      <c r="Y39" s="20">
        <v>8.48485981705192E-3</v>
      </c>
      <c r="Z39" s="21">
        <f t="shared" si="0"/>
        <v>2680466.7187099122</v>
      </c>
    </row>
    <row r="40" spans="2:26" x14ac:dyDescent="0.2">
      <c r="B40" s="15" t="s">
        <v>48</v>
      </c>
      <c r="C40" s="16">
        <v>9.2273920643178124E-3</v>
      </c>
      <c r="D40" s="17">
        <v>1869029.0444938336</v>
      </c>
      <c r="E40" s="16">
        <v>9.2273920643178124E-3</v>
      </c>
      <c r="F40" s="17">
        <v>830423.63926168811</v>
      </c>
      <c r="G40" s="16">
        <v>9.2273920643178124E-3</v>
      </c>
      <c r="H40" s="17">
        <v>126281.73863006949</v>
      </c>
      <c r="I40" s="16">
        <v>9.2273920643178124E-3</v>
      </c>
      <c r="J40" s="17">
        <v>11286.675051013623</v>
      </c>
      <c r="K40" s="16">
        <v>9.2273920643178124E-3</v>
      </c>
      <c r="L40" s="17">
        <v>0</v>
      </c>
      <c r="M40" s="16">
        <v>9.2273920643178124E-3</v>
      </c>
      <c r="N40" s="17">
        <v>15405.998494405962</v>
      </c>
      <c r="O40" s="16">
        <v>9.2273920643178124E-3</v>
      </c>
      <c r="P40" s="18">
        <v>1659.9376856461497</v>
      </c>
      <c r="Q40" s="19">
        <v>9.2273920643178124E-3</v>
      </c>
      <c r="R40" s="18">
        <v>1222.8629202975292</v>
      </c>
      <c r="S40" s="19">
        <v>9.2273920643178124E-3</v>
      </c>
      <c r="T40" s="18">
        <v>1321.5041076154275</v>
      </c>
      <c r="U40" s="19">
        <v>9.2273920643178124E-3</v>
      </c>
      <c r="V40" s="18">
        <v>57908.726377702551</v>
      </c>
      <c r="W40" s="19">
        <v>9.2273920643178124E-3</v>
      </c>
      <c r="X40" s="18">
        <v>501.23632291755592</v>
      </c>
      <c r="Y40" s="20">
        <v>9.2273920643178124E-3</v>
      </c>
      <c r="Z40" s="21">
        <f t="shared" si="0"/>
        <v>2915041.3633451895</v>
      </c>
    </row>
    <row r="41" spans="2:26" x14ac:dyDescent="0.2">
      <c r="B41" s="15" t="s">
        <v>49</v>
      </c>
      <c r="C41" s="16">
        <v>8.5858207427554761E-3</v>
      </c>
      <c r="D41" s="17">
        <v>1739077.3283690508</v>
      </c>
      <c r="E41" s="16">
        <v>8.5858207427554761E-3</v>
      </c>
      <c r="F41" s="17">
        <v>772685.11596235167</v>
      </c>
      <c r="G41" s="16">
        <v>8.5858207427554761E-3</v>
      </c>
      <c r="H41" s="17">
        <v>117501.49591605482</v>
      </c>
      <c r="I41" s="16">
        <v>8.5858207427554761E-3</v>
      </c>
      <c r="J41" s="17">
        <v>10501.923847417853</v>
      </c>
      <c r="K41" s="16">
        <v>8.5858207427554761E-3</v>
      </c>
      <c r="L41" s="17">
        <v>0</v>
      </c>
      <c r="M41" s="16">
        <v>8.5858207427554761E-3</v>
      </c>
      <c r="N41" s="17">
        <v>14334.834860613391</v>
      </c>
      <c r="O41" s="16">
        <v>8.5858207427554761E-3</v>
      </c>
      <c r="P41" s="18">
        <v>1544.5238821285402</v>
      </c>
      <c r="Q41" s="19">
        <v>8.5858207427554761E-3</v>
      </c>
      <c r="R41" s="18">
        <v>1137.8384871319847</v>
      </c>
      <c r="S41" s="19">
        <v>8.5858207427554761E-3</v>
      </c>
      <c r="T41" s="18">
        <v>1229.6212515643156</v>
      </c>
      <c r="U41" s="19">
        <v>8.5858207427554761E-3</v>
      </c>
      <c r="V41" s="18">
        <v>53882.390674920098</v>
      </c>
      <c r="W41" s="19">
        <v>8.5858207427554761E-3</v>
      </c>
      <c r="X41" s="18">
        <v>466.38586377723141</v>
      </c>
      <c r="Y41" s="20">
        <v>8.5858207427554761E-3</v>
      </c>
      <c r="Z41" s="21">
        <f t="shared" si="0"/>
        <v>2712361.4591150116</v>
      </c>
    </row>
    <row r="42" spans="2:26" x14ac:dyDescent="0.2">
      <c r="B42" s="15" t="s">
        <v>50</v>
      </c>
      <c r="C42" s="16">
        <v>8.1232812916919792E-3</v>
      </c>
      <c r="D42" s="17">
        <v>1645388.9208281036</v>
      </c>
      <c r="E42" s="16">
        <v>8.1232812916919792E-3</v>
      </c>
      <c r="F42" s="17">
        <v>731058.65297292522</v>
      </c>
      <c r="G42" s="16">
        <v>8.1232812916919792E-3</v>
      </c>
      <c r="H42" s="17">
        <v>111171.39899829535</v>
      </c>
      <c r="I42" s="16">
        <v>8.1232812916919792E-3</v>
      </c>
      <c r="J42" s="17">
        <v>9936.1591713274502</v>
      </c>
      <c r="K42" s="16">
        <v>8.1232812916919792E-3</v>
      </c>
      <c r="L42" s="17">
        <v>0</v>
      </c>
      <c r="M42" s="16">
        <v>8.1232812916919792E-3</v>
      </c>
      <c r="N42" s="17">
        <v>13562.581764937175</v>
      </c>
      <c r="O42" s="16">
        <v>8.1232812916919792E-3</v>
      </c>
      <c r="P42" s="18">
        <v>1461.3165511116431</v>
      </c>
      <c r="Q42" s="19">
        <v>8.1232812916919792E-3</v>
      </c>
      <c r="R42" s="18">
        <v>1076.5403066777722</v>
      </c>
      <c r="S42" s="19">
        <v>8.1232812916919792E-3</v>
      </c>
      <c r="T42" s="18">
        <v>1163.3785060242967</v>
      </c>
      <c r="U42" s="19">
        <v>8.1232812916919792E-3</v>
      </c>
      <c r="V42" s="18">
        <v>50979.612693467861</v>
      </c>
      <c r="W42" s="19">
        <v>8.1232812916919792E-3</v>
      </c>
      <c r="X42" s="18">
        <v>441.26050094021707</v>
      </c>
      <c r="Y42" s="20">
        <v>8.1232812916919792E-3</v>
      </c>
      <c r="Z42" s="21">
        <f t="shared" si="0"/>
        <v>2566239.8222938101</v>
      </c>
    </row>
    <row r="43" spans="2:26" x14ac:dyDescent="0.2">
      <c r="B43" s="15" t="s">
        <v>51</v>
      </c>
      <c r="C43" s="16">
        <v>3.9269375795067965E-2</v>
      </c>
      <c r="D43" s="17">
        <v>7954100.5094976779</v>
      </c>
      <c r="E43" s="16">
        <v>3.9269375795067965E-2</v>
      </c>
      <c r="F43" s="17">
        <v>3534066.5847914293</v>
      </c>
      <c r="G43" s="16">
        <v>3.9269375795067965E-2</v>
      </c>
      <c r="H43" s="17">
        <v>537422.16823051753</v>
      </c>
      <c r="I43" s="16">
        <v>3.9269375795067965E-2</v>
      </c>
      <c r="J43" s="17">
        <v>48033.147498847437</v>
      </c>
      <c r="K43" s="16">
        <v>3.9269375795067965E-2</v>
      </c>
      <c r="L43" s="17">
        <v>0</v>
      </c>
      <c r="M43" s="16">
        <v>3.9269375795067965E-2</v>
      </c>
      <c r="N43" s="17">
        <v>65563.914501318621</v>
      </c>
      <c r="O43" s="16">
        <v>3.9269375795067965E-2</v>
      </c>
      <c r="P43" s="18">
        <v>7064.2621793542712</v>
      </c>
      <c r="Q43" s="19">
        <v>3.9269375795067965E-2</v>
      </c>
      <c r="R43" s="18">
        <v>5204.1858878755847</v>
      </c>
      <c r="S43" s="19">
        <v>3.9269375795067965E-2</v>
      </c>
      <c r="T43" s="18">
        <v>5623.9770733652867</v>
      </c>
      <c r="U43" s="19">
        <v>3.9269375795067965E-2</v>
      </c>
      <c r="V43" s="18">
        <v>246444.44736811859</v>
      </c>
      <c r="W43" s="19">
        <v>3.9269375795067965E-2</v>
      </c>
      <c r="X43" s="18">
        <v>2133.1311587921282</v>
      </c>
      <c r="Y43" s="20">
        <v>3.9269375795067965E-2</v>
      </c>
      <c r="Z43" s="21">
        <f t="shared" si="0"/>
        <v>12405656.328187296</v>
      </c>
    </row>
    <row r="44" spans="2:26" x14ac:dyDescent="0.2">
      <c r="B44" s="15" t="s">
        <v>52</v>
      </c>
      <c r="C44" s="16">
        <v>9.5849481513971633E-3</v>
      </c>
      <c r="D44" s="17">
        <v>1941452.8352170121</v>
      </c>
      <c r="E44" s="16">
        <v>9.5849481513971633E-3</v>
      </c>
      <c r="F44" s="17">
        <v>862602.07332008262</v>
      </c>
      <c r="G44" s="16">
        <v>9.5849481513971633E-3</v>
      </c>
      <c r="H44" s="17">
        <v>131175.08271032706</v>
      </c>
      <c r="I44" s="16">
        <v>9.5849481513971633E-3</v>
      </c>
      <c r="J44" s="17">
        <v>11724.027158656501</v>
      </c>
      <c r="K44" s="16">
        <v>9.5849481513971633E-3</v>
      </c>
      <c r="L44" s="17">
        <v>0</v>
      </c>
      <c r="M44" s="16">
        <v>9.5849481513971633E-3</v>
      </c>
      <c r="N44" s="17">
        <v>16002.971994698804</v>
      </c>
      <c r="O44" s="16">
        <v>9.5849481513971633E-3</v>
      </c>
      <c r="P44" s="18">
        <v>1724.2593075668578</v>
      </c>
      <c r="Q44" s="19">
        <v>9.5849481513971633E-3</v>
      </c>
      <c r="R44" s="18">
        <v>1270.2481487313378</v>
      </c>
      <c r="S44" s="19">
        <v>9.5849481513971633E-3</v>
      </c>
      <c r="T44" s="18">
        <v>1372.7116248082277</v>
      </c>
      <c r="U44" s="19">
        <v>9.5849481513971633E-3</v>
      </c>
      <c r="V44" s="18">
        <v>60152.655915651681</v>
      </c>
      <c r="W44" s="19">
        <v>9.5849481513971633E-3</v>
      </c>
      <c r="X44" s="18">
        <v>520.65893952203339</v>
      </c>
      <c r="Y44" s="20">
        <v>9.5849481513971633E-3</v>
      </c>
      <c r="Z44" s="21">
        <f t="shared" si="0"/>
        <v>3027997.5243370575</v>
      </c>
    </row>
    <row r="45" spans="2:26" x14ac:dyDescent="0.2">
      <c r="B45" s="15" t="s">
        <v>53</v>
      </c>
      <c r="C45" s="16">
        <v>8.3923920337594625E-3</v>
      </c>
      <c r="D45" s="17">
        <v>1699897.9077231567</v>
      </c>
      <c r="E45" s="16">
        <v>8.3923920337594625E-3</v>
      </c>
      <c r="F45" s="17">
        <v>755277.40516578709</v>
      </c>
      <c r="G45" s="16">
        <v>8.3923920337594625E-3</v>
      </c>
      <c r="H45" s="17">
        <v>114854.32177381334</v>
      </c>
      <c r="I45" s="16">
        <v>8.3923920337594625E-3</v>
      </c>
      <c r="J45" s="17">
        <v>10265.327529763013</v>
      </c>
      <c r="K45" s="16">
        <v>8.3923920337594625E-3</v>
      </c>
      <c r="L45" s="17">
        <v>0</v>
      </c>
      <c r="M45" s="16">
        <v>8.3923920337594625E-3</v>
      </c>
      <c r="N45" s="17">
        <v>14011.887447216823</v>
      </c>
      <c r="O45" s="16">
        <v>8.3923920337594625E-3</v>
      </c>
      <c r="P45" s="18">
        <v>1509.7275278270931</v>
      </c>
      <c r="Q45" s="19">
        <v>8.3923920337594625E-3</v>
      </c>
      <c r="R45" s="18">
        <v>1112.2042890504997</v>
      </c>
      <c r="S45" s="19">
        <v>8.3923920337594625E-3</v>
      </c>
      <c r="T45" s="18">
        <v>1201.9192929082565</v>
      </c>
      <c r="U45" s="19">
        <v>8.3923920337594625E-3</v>
      </c>
      <c r="V45" s="18">
        <v>52668.482118226457</v>
      </c>
      <c r="W45" s="19">
        <v>8.3923920337594625E-3</v>
      </c>
      <c r="X45" s="18">
        <v>455.87872436361863</v>
      </c>
      <c r="Y45" s="20">
        <v>8.3923920337594625E-3</v>
      </c>
      <c r="Z45" s="21">
        <f t="shared" si="0"/>
        <v>2651255.0615921123</v>
      </c>
    </row>
    <row r="46" spans="2:26" x14ac:dyDescent="0.2">
      <c r="B46" s="15" t="s">
        <v>54</v>
      </c>
      <c r="C46" s="16">
        <v>1.0686278116731127E-2</v>
      </c>
      <c r="D46" s="17">
        <v>2164529.7001028596</v>
      </c>
      <c r="E46" s="16">
        <v>1.0686278116731127E-2</v>
      </c>
      <c r="F46" s="17">
        <v>961716.79950335692</v>
      </c>
      <c r="G46" s="16">
        <v>1.0686278116731127E-2</v>
      </c>
      <c r="H46" s="17">
        <v>146247.36552418719</v>
      </c>
      <c r="I46" s="16">
        <v>1.0686278116731127E-2</v>
      </c>
      <c r="J46" s="17">
        <v>13071.141636509517</v>
      </c>
      <c r="K46" s="16">
        <v>1.0686278116731127E-2</v>
      </c>
      <c r="L46" s="17">
        <v>0</v>
      </c>
      <c r="M46" s="16">
        <v>1.0686278116731127E-2</v>
      </c>
      <c r="N46" s="17">
        <v>17841.745904977382</v>
      </c>
      <c r="O46" s="16">
        <v>1.0686278116731127E-2</v>
      </c>
      <c r="P46" s="18">
        <v>1922.3801960092815</v>
      </c>
      <c r="Q46" s="19">
        <v>1.0686278116731127E-2</v>
      </c>
      <c r="R46" s="18">
        <v>1416.2022350248453</v>
      </c>
      <c r="S46" s="19">
        <v>1.0686278116731127E-2</v>
      </c>
      <c r="T46" s="18">
        <v>1530.4389721328143</v>
      </c>
      <c r="U46" s="19">
        <v>1.0686278116731127E-2</v>
      </c>
      <c r="V46" s="18">
        <v>67064.317972443707</v>
      </c>
      <c r="W46" s="19">
        <v>1.0686278116731127E-2</v>
      </c>
      <c r="X46" s="18">
        <v>580.48370672549868</v>
      </c>
      <c r="Y46" s="20">
        <v>1.0686278116731127E-2</v>
      </c>
      <c r="Z46" s="21">
        <f t="shared" si="0"/>
        <v>3375920.5757542262</v>
      </c>
    </row>
    <row r="47" spans="2:26" x14ac:dyDescent="0.2">
      <c r="B47" s="15" t="s">
        <v>55</v>
      </c>
      <c r="C47" s="16">
        <v>9.0245091674076433E-3</v>
      </c>
      <c r="D47" s="17">
        <v>1827934.6567932726</v>
      </c>
      <c r="E47" s="16">
        <v>9.0245091674076433E-3</v>
      </c>
      <c r="F47" s="17">
        <v>812165.09422298742</v>
      </c>
      <c r="G47" s="16">
        <v>9.0245091674076433E-3</v>
      </c>
      <c r="H47" s="17">
        <v>123505.17892809313</v>
      </c>
      <c r="I47" s="16">
        <v>9.0245091674076433E-3</v>
      </c>
      <c r="J47" s="17">
        <v>11038.514648283117</v>
      </c>
      <c r="K47" s="16">
        <v>9.0245091674076433E-3</v>
      </c>
      <c r="L47" s="17">
        <v>0</v>
      </c>
      <c r="M47" s="16">
        <v>9.0245091674076433E-3</v>
      </c>
      <c r="N47" s="17">
        <v>15067.266425523198</v>
      </c>
      <c r="O47" s="16">
        <v>9.0245091674076433E-3</v>
      </c>
      <c r="P47" s="18">
        <v>1623.4405948097751</v>
      </c>
      <c r="Q47" s="19">
        <v>9.0245091674076433E-3</v>
      </c>
      <c r="R47" s="18">
        <v>1195.975803107247</v>
      </c>
      <c r="S47" s="19">
        <v>9.0245091674076433E-3</v>
      </c>
      <c r="T47" s="18">
        <v>1292.4481642066194</v>
      </c>
      <c r="U47" s="19">
        <v>9.0245091674076433E-3</v>
      </c>
      <c r="V47" s="18">
        <v>56635.485782527394</v>
      </c>
      <c r="W47" s="19">
        <v>9.0245091674076433E-3</v>
      </c>
      <c r="X47" s="18">
        <v>490.21562752266129</v>
      </c>
      <c r="Y47" s="20">
        <v>9.0245091674076433E-3</v>
      </c>
      <c r="Z47" s="21">
        <f t="shared" si="0"/>
        <v>2850948.2769903322</v>
      </c>
    </row>
    <row r="48" spans="2:26" x14ac:dyDescent="0.2">
      <c r="B48" s="15" t="s">
        <v>56</v>
      </c>
      <c r="C48" s="16">
        <v>1.4068209154284028E-2</v>
      </c>
      <c r="D48" s="17">
        <v>2849547.4485200387</v>
      </c>
      <c r="E48" s="16">
        <v>1.4068209154284028E-2</v>
      </c>
      <c r="F48" s="17">
        <v>1266075.3290164699</v>
      </c>
      <c r="G48" s="16">
        <v>1.4068209154284028E-2</v>
      </c>
      <c r="H48" s="17">
        <v>192530.87969290582</v>
      </c>
      <c r="I48" s="16">
        <v>1.4068209154284028E-2</v>
      </c>
      <c r="J48" s="17">
        <v>17207.820386012609</v>
      </c>
      <c r="K48" s="16">
        <v>1.4068209154284028E-2</v>
      </c>
      <c r="L48" s="17">
        <v>0</v>
      </c>
      <c r="M48" s="16">
        <v>1.4068209154284028E-2</v>
      </c>
      <c r="N48" s="17">
        <v>23488.197698675685</v>
      </c>
      <c r="O48" s="16">
        <v>1.4068209154284028E-2</v>
      </c>
      <c r="P48" s="18">
        <v>2530.7638801922594</v>
      </c>
      <c r="Q48" s="19">
        <v>1.4068209154284028E-2</v>
      </c>
      <c r="R48" s="18">
        <v>1864.3936672301857</v>
      </c>
      <c r="S48" s="19">
        <v>1.4068209154284028E-2</v>
      </c>
      <c r="T48" s="18">
        <v>2014.7833813273396</v>
      </c>
      <c r="U48" s="19">
        <v>1.4068209154284028E-2</v>
      </c>
      <c r="V48" s="18">
        <v>88288.442591493309</v>
      </c>
      <c r="W48" s="19">
        <v>1.4068209154284028E-2</v>
      </c>
      <c r="X48" s="18">
        <v>764.19180819209589</v>
      </c>
      <c r="Y48" s="20">
        <v>1.4068209154284028E-2</v>
      </c>
      <c r="Z48" s="21">
        <f t="shared" si="0"/>
        <v>4444312.2506425381</v>
      </c>
    </row>
    <row r="49" spans="2:26" x14ac:dyDescent="0.2">
      <c r="B49" s="15" t="s">
        <v>57</v>
      </c>
      <c r="C49" s="16">
        <v>8.0853038134684387E-3</v>
      </c>
      <c r="D49" s="17">
        <v>1637696.4970813212</v>
      </c>
      <c r="E49" s="16">
        <v>8.0853038134684387E-3</v>
      </c>
      <c r="F49" s="17">
        <v>727640.85133877466</v>
      </c>
      <c r="G49" s="16">
        <v>8.0853038134684387E-3</v>
      </c>
      <c r="H49" s="17">
        <v>110651.65713131652</v>
      </c>
      <c r="I49" s="16">
        <v>8.0853038134684387E-3</v>
      </c>
      <c r="J49" s="17">
        <v>9889.7062350071683</v>
      </c>
      <c r="K49" s="16">
        <v>8.0853038134684387E-3</v>
      </c>
      <c r="L49" s="17">
        <v>0</v>
      </c>
      <c r="M49" s="16">
        <v>8.0853038134684387E-3</v>
      </c>
      <c r="N49" s="17">
        <v>13499.174794879436</v>
      </c>
      <c r="O49" s="16">
        <v>8.0853038134684387E-3</v>
      </c>
      <c r="P49" s="18">
        <v>1454.4846914843886</v>
      </c>
      <c r="Q49" s="19">
        <v>8.0853038134684387E-3</v>
      </c>
      <c r="R49" s="18">
        <v>1071.5073299057585</v>
      </c>
      <c r="S49" s="19">
        <v>8.0853038134684387E-3</v>
      </c>
      <c r="T49" s="18">
        <v>1157.9395485030964</v>
      </c>
      <c r="U49" s="19">
        <v>8.0853038134684387E-3</v>
      </c>
      <c r="V49" s="18">
        <v>50741.275861171933</v>
      </c>
      <c r="W49" s="19">
        <v>8.0853038134684387E-3</v>
      </c>
      <c r="X49" s="18">
        <v>439.19754627157783</v>
      </c>
      <c r="Y49" s="20">
        <v>8.0853038134684387E-3</v>
      </c>
      <c r="Z49" s="21">
        <f t="shared" si="0"/>
        <v>2554242.2915586359</v>
      </c>
    </row>
    <row r="50" spans="2:26" x14ac:dyDescent="0.2">
      <c r="B50" s="15" t="s">
        <v>58</v>
      </c>
      <c r="C50" s="16">
        <v>1.1935473382201064E-2</v>
      </c>
      <c r="D50" s="17">
        <v>2417557.0145524177</v>
      </c>
      <c r="E50" s="16">
        <v>1.1935473382201064E-2</v>
      </c>
      <c r="F50" s="17">
        <v>1074138.7353297838</v>
      </c>
      <c r="G50" s="16">
        <v>1.1935473382201064E-2</v>
      </c>
      <c r="H50" s="17">
        <v>163343.26314210831</v>
      </c>
      <c r="I50" s="16">
        <v>1.1935473382201064E-2</v>
      </c>
      <c r="J50" s="17">
        <v>14599.12060807024</v>
      </c>
      <c r="K50" s="16">
        <v>1.1935473382201064E-2</v>
      </c>
      <c r="L50" s="17">
        <v>0</v>
      </c>
      <c r="M50" s="16">
        <v>1.1935473382201064E-2</v>
      </c>
      <c r="N50" s="17">
        <v>19927.394834263636</v>
      </c>
      <c r="O50" s="16">
        <v>1.1935473382201064E-2</v>
      </c>
      <c r="P50" s="18">
        <v>2147.1009278727106</v>
      </c>
      <c r="Q50" s="19">
        <v>1.1935473382201064E-2</v>
      </c>
      <c r="R50" s="18">
        <v>1581.7522148790231</v>
      </c>
      <c r="S50" s="19">
        <v>1.1935473382201064E-2</v>
      </c>
      <c r="T50" s="18">
        <v>1709.342898943939</v>
      </c>
      <c r="U50" s="19">
        <v>1.1935473382201064E-2</v>
      </c>
      <c r="V50" s="18">
        <v>74903.944414692218</v>
      </c>
      <c r="W50" s="19">
        <v>1.1935473382201064E-2</v>
      </c>
      <c r="X50" s="18">
        <v>648.34058731600203</v>
      </c>
      <c r="Y50" s="20">
        <v>1.1935473382201064E-2</v>
      </c>
      <c r="Z50" s="21">
        <f t="shared" si="0"/>
        <v>3770556.0095103476</v>
      </c>
    </row>
    <row r="51" spans="2:26" x14ac:dyDescent="0.2">
      <c r="B51" s="15" t="s">
        <v>59</v>
      </c>
      <c r="C51" s="16">
        <v>1.6437778198915159E-2</v>
      </c>
      <c r="D51" s="17">
        <v>3329508.9952364904</v>
      </c>
      <c r="E51" s="16">
        <v>1.6437778198915159E-2</v>
      </c>
      <c r="F51" s="17">
        <v>1479325.8483190658</v>
      </c>
      <c r="G51" s="16">
        <v>1.6437778198915159E-2</v>
      </c>
      <c r="H51" s="17">
        <v>224959.6847847738</v>
      </c>
      <c r="I51" s="16">
        <v>1.6437778198915159E-2</v>
      </c>
      <c r="J51" s="17">
        <v>20106.207669361407</v>
      </c>
      <c r="K51" s="16">
        <v>1.6437778198915159E-2</v>
      </c>
      <c r="L51" s="17">
        <v>0</v>
      </c>
      <c r="M51" s="16">
        <v>1.6437778198915159E-2</v>
      </c>
      <c r="N51" s="17">
        <v>27444.415975684282</v>
      </c>
      <c r="O51" s="16">
        <v>1.6437778198915159E-2</v>
      </c>
      <c r="P51" s="18">
        <v>2957.0313378343717</v>
      </c>
      <c r="Q51" s="19">
        <v>1.6437778198915159E-2</v>
      </c>
      <c r="R51" s="18">
        <v>2178.4215205571782</v>
      </c>
      <c r="S51" s="19">
        <v>1.6437778198915159E-2</v>
      </c>
      <c r="T51" s="18">
        <v>2354.1420217678451</v>
      </c>
      <c r="U51" s="19">
        <v>1.6437778198915159E-2</v>
      </c>
      <c r="V51" s="18">
        <v>103159.24514135363</v>
      </c>
      <c r="W51" s="19">
        <v>1.6437778198915159E-2</v>
      </c>
      <c r="X51" s="18">
        <v>892.90792500510599</v>
      </c>
      <c r="Y51" s="20">
        <v>1.6437778198915159E-2</v>
      </c>
      <c r="Z51" s="21">
        <f t="shared" si="0"/>
        <v>5192886.8999318937</v>
      </c>
    </row>
    <row r="52" spans="2:26" x14ac:dyDescent="0.2">
      <c r="B52" s="15" t="s">
        <v>60</v>
      </c>
      <c r="C52" s="16">
        <v>1.4870109469832901E-2</v>
      </c>
      <c r="D52" s="17">
        <v>3011974.1634686058</v>
      </c>
      <c r="E52" s="16">
        <v>1.4870109469832901E-2</v>
      </c>
      <c r="F52" s="17">
        <v>1338242.7381523929</v>
      </c>
      <c r="G52" s="16">
        <v>1.4870109469832901E-2</v>
      </c>
      <c r="H52" s="17">
        <v>203505.3094504865</v>
      </c>
      <c r="I52" s="16">
        <v>1.4870109469832901E-2</v>
      </c>
      <c r="J52" s="17">
        <v>18188.681307692164</v>
      </c>
      <c r="K52" s="16">
        <v>1.4870109469832901E-2</v>
      </c>
      <c r="L52" s="17">
        <v>0</v>
      </c>
      <c r="M52" s="16">
        <v>1.4870109469832901E-2</v>
      </c>
      <c r="N52" s="17">
        <v>24827.045660038748</v>
      </c>
      <c r="O52" s="16">
        <v>1.4870109469832901E-2</v>
      </c>
      <c r="P52" s="18">
        <v>2675.0196509054686</v>
      </c>
      <c r="Q52" s="19">
        <v>1.4870109469832901E-2</v>
      </c>
      <c r="R52" s="18">
        <v>1970.665748748389</v>
      </c>
      <c r="S52" s="19">
        <v>1.4870109469832901E-2</v>
      </c>
      <c r="T52" s="18">
        <v>2129.62780903881</v>
      </c>
      <c r="U52" s="19">
        <v>1.4870109469832901E-2</v>
      </c>
      <c r="V52" s="18">
        <v>93320.961599207774</v>
      </c>
      <c r="W52" s="19">
        <v>1.4870109469832901E-2</v>
      </c>
      <c r="X52" s="18">
        <v>807.75141449369085</v>
      </c>
      <c r="Y52" s="20">
        <v>1.4870109469832901E-2</v>
      </c>
      <c r="Z52" s="21">
        <f t="shared" si="0"/>
        <v>4697641.9642616091</v>
      </c>
    </row>
    <row r="53" spans="2:26" x14ac:dyDescent="0.2">
      <c r="B53" s="15" t="s">
        <v>61</v>
      </c>
      <c r="C53" s="16">
        <v>1.1246815681271118E-2</v>
      </c>
      <c r="D53" s="17">
        <v>2278067.8462391193</v>
      </c>
      <c r="E53" s="16">
        <v>1.1246815681271118E-2</v>
      </c>
      <c r="F53" s="17">
        <v>1012162.6504050653</v>
      </c>
      <c r="G53" s="16">
        <v>1.1246815681271118E-2</v>
      </c>
      <c r="H53" s="17">
        <v>153918.61843337072</v>
      </c>
      <c r="I53" s="16">
        <v>1.1246815681271118E-2</v>
      </c>
      <c r="J53" s="17">
        <v>13756.774727717848</v>
      </c>
      <c r="K53" s="16">
        <v>1.1246815681271118E-2</v>
      </c>
      <c r="L53" s="17">
        <v>0</v>
      </c>
      <c r="M53" s="16">
        <v>1.1246815681271118E-2</v>
      </c>
      <c r="N53" s="17">
        <v>18777.616063649297</v>
      </c>
      <c r="O53" s="16">
        <v>1.1246815681271118E-2</v>
      </c>
      <c r="P53" s="18">
        <v>2023.2166426579836</v>
      </c>
      <c r="Q53" s="19">
        <v>1.1246815681271118E-2</v>
      </c>
      <c r="R53" s="18">
        <v>1490.4876450661613</v>
      </c>
      <c r="S53" s="19">
        <v>1.1246815681271118E-2</v>
      </c>
      <c r="T53" s="18">
        <v>1610.7165509816446</v>
      </c>
      <c r="U53" s="19">
        <v>1.1246815681271118E-2</v>
      </c>
      <c r="V53" s="18">
        <v>70582.106771609659</v>
      </c>
      <c r="W53" s="19">
        <v>1.1246815681271118E-2</v>
      </c>
      <c r="X53" s="18">
        <v>610.93237366722985</v>
      </c>
      <c r="Y53" s="20">
        <v>1.1246815681271118E-2</v>
      </c>
      <c r="Z53" s="21">
        <f t="shared" si="0"/>
        <v>3553000.9658529051</v>
      </c>
    </row>
    <row r="54" spans="2:26" x14ac:dyDescent="0.2">
      <c r="B54" s="15" t="s">
        <v>62</v>
      </c>
      <c r="C54" s="16">
        <v>1.4036504329056027E-2</v>
      </c>
      <c r="D54" s="17">
        <v>2843125.5647647274</v>
      </c>
      <c r="E54" s="16">
        <v>1.4036504329056027E-2</v>
      </c>
      <c r="F54" s="17">
        <v>1263222.0378411873</v>
      </c>
      <c r="G54" s="16">
        <v>1.4036504329056027E-2</v>
      </c>
      <c r="H54" s="17">
        <v>192096.98239832389</v>
      </c>
      <c r="I54" s="16">
        <v>1.4036504329056027E-2</v>
      </c>
      <c r="J54" s="17">
        <v>17169.039974667412</v>
      </c>
      <c r="K54" s="16">
        <v>1.4036504329056027E-2</v>
      </c>
      <c r="L54" s="17">
        <v>0</v>
      </c>
      <c r="M54" s="16">
        <v>1.4036504329056027E-2</v>
      </c>
      <c r="N54" s="17">
        <v>23435.263512469726</v>
      </c>
      <c r="O54" s="16">
        <v>1.4036504329056027E-2</v>
      </c>
      <c r="P54" s="18">
        <v>2525.0604231541329</v>
      </c>
      <c r="Q54" s="19">
        <v>1.4036504329056027E-2</v>
      </c>
      <c r="R54" s="18">
        <v>1860.1919756909519</v>
      </c>
      <c r="S54" s="19">
        <v>1.4036504329056027E-2</v>
      </c>
      <c r="T54" s="18">
        <v>2010.2427639483458</v>
      </c>
      <c r="U54" s="19">
        <v>1.4036504329056027E-2</v>
      </c>
      <c r="V54" s="18">
        <v>88089.471307279542</v>
      </c>
      <c r="W54" s="19">
        <v>1.4036504329056027E-2</v>
      </c>
      <c r="X54" s="18">
        <v>762.4695870157052</v>
      </c>
      <c r="Y54" s="20">
        <v>1.4036504329056027E-2</v>
      </c>
      <c r="Z54" s="21">
        <f t="shared" si="0"/>
        <v>4434296.3245484652</v>
      </c>
    </row>
    <row r="55" spans="2:26" x14ac:dyDescent="0.2">
      <c r="B55" s="15" t="s">
        <v>63</v>
      </c>
      <c r="C55" s="16">
        <v>2.0286328317563804E-2</v>
      </c>
      <c r="D55" s="17">
        <v>4109041.4894457622</v>
      </c>
      <c r="E55" s="16">
        <v>2.0286328317563804E-2</v>
      </c>
      <c r="F55" s="17">
        <v>1825677.9891116749</v>
      </c>
      <c r="G55" s="16">
        <v>2.0286328317563804E-2</v>
      </c>
      <c r="H55" s="17">
        <v>277629.12776501436</v>
      </c>
      <c r="I55" s="16">
        <v>2.0286328317563804E-2</v>
      </c>
      <c r="J55" s="17">
        <v>24813.641178629827</v>
      </c>
      <c r="K55" s="16">
        <v>2.0286328317563804E-2</v>
      </c>
      <c r="L55" s="17">
        <v>0</v>
      </c>
      <c r="M55" s="16">
        <v>2.0286328317563804E-2</v>
      </c>
      <c r="N55" s="17">
        <v>33869.932190913001</v>
      </c>
      <c r="O55" s="16">
        <v>2.0286328317563804E-2</v>
      </c>
      <c r="P55" s="18">
        <v>3649.3562474636606</v>
      </c>
      <c r="Q55" s="19">
        <v>2.0286328317563804E-2</v>
      </c>
      <c r="R55" s="18">
        <v>2688.4517874189369</v>
      </c>
      <c r="S55" s="19">
        <v>2.0286328317563804E-2</v>
      </c>
      <c r="T55" s="18">
        <v>2905.3134421115228</v>
      </c>
      <c r="U55" s="19">
        <v>2.0286328317563804E-2</v>
      </c>
      <c r="V55" s="18">
        <v>127311.75044493916</v>
      </c>
      <c r="W55" s="19">
        <v>2.0286328317563804E-2</v>
      </c>
      <c r="X55" s="18">
        <v>1101.9629967512078</v>
      </c>
      <c r="Y55" s="20">
        <v>2.0286328317563804E-2</v>
      </c>
      <c r="Z55" s="21">
        <f t="shared" si="0"/>
        <v>6408689.0146106798</v>
      </c>
    </row>
    <row r="56" spans="2:26" x14ac:dyDescent="0.2">
      <c r="B56" s="15" t="s">
        <v>64</v>
      </c>
      <c r="C56" s="16">
        <v>1.1629040188008741E-2</v>
      </c>
      <c r="D56" s="17">
        <v>2355488.2809221186</v>
      </c>
      <c r="E56" s="16">
        <v>1.1629040188008741E-2</v>
      </c>
      <c r="F56" s="17">
        <v>1046561.1308952868</v>
      </c>
      <c r="G56" s="16">
        <v>1.1629040188008741E-2</v>
      </c>
      <c r="H56" s="17">
        <v>159149.56287806371</v>
      </c>
      <c r="I56" s="16">
        <v>1.1629040188008741E-2</v>
      </c>
      <c r="J56" s="17">
        <v>14224.300522006341</v>
      </c>
      <c r="K56" s="16">
        <v>1.1629040188008741E-2</v>
      </c>
      <c r="L56" s="17">
        <v>0</v>
      </c>
      <c r="M56" s="16">
        <v>1.1629040188008741E-2</v>
      </c>
      <c r="N56" s="17">
        <v>19415.775809575323</v>
      </c>
      <c r="O56" s="16">
        <v>1.1629040188008741E-2</v>
      </c>
      <c r="P56" s="18">
        <v>2091.9759257456471</v>
      </c>
      <c r="Q56" s="19">
        <v>1.1629040188008741E-2</v>
      </c>
      <c r="R56" s="18">
        <v>1541.142063265851</v>
      </c>
      <c r="S56" s="19">
        <v>1.1629040188008741E-2</v>
      </c>
      <c r="T56" s="18">
        <v>1665.4569643253358</v>
      </c>
      <c r="U56" s="19">
        <v>1.1629040188008741E-2</v>
      </c>
      <c r="V56" s="18">
        <v>72980.848932042369</v>
      </c>
      <c r="W56" s="19">
        <v>1.1629040188008741E-2</v>
      </c>
      <c r="X56" s="18">
        <v>631.69499055299093</v>
      </c>
      <c r="Y56" s="20">
        <v>1.1629040188008741E-2</v>
      </c>
      <c r="Z56" s="21">
        <f t="shared" si="0"/>
        <v>3673750.1699029822</v>
      </c>
    </row>
    <row r="57" spans="2:26" x14ac:dyDescent="0.2">
      <c r="B57" s="15" t="s">
        <v>65</v>
      </c>
      <c r="C57" s="16">
        <v>6.2180825208488007E-2</v>
      </c>
      <c r="D57" s="17">
        <v>12594866.189188037</v>
      </c>
      <c r="E57" s="16">
        <v>6.2180825208488007E-2</v>
      </c>
      <c r="F57" s="17">
        <v>5595993.6244179783</v>
      </c>
      <c r="G57" s="16">
        <v>6.2180825208488007E-2</v>
      </c>
      <c r="H57" s="17">
        <v>850977.46601068962</v>
      </c>
      <c r="I57" s="16">
        <v>6.2180825208488007E-2</v>
      </c>
      <c r="J57" s="17">
        <v>76057.759726714954</v>
      </c>
      <c r="K57" s="16">
        <v>6.2180825208488007E-2</v>
      </c>
      <c r="L57" s="17">
        <v>0</v>
      </c>
      <c r="M57" s="16">
        <v>6.2180825208488007E-2</v>
      </c>
      <c r="N57" s="17">
        <v>103816.7331425414</v>
      </c>
      <c r="O57" s="16">
        <v>6.2180825208488007E-2</v>
      </c>
      <c r="P57" s="18">
        <v>11185.85775576625</v>
      </c>
      <c r="Q57" s="19">
        <v>6.2180825208488007E-2</v>
      </c>
      <c r="R57" s="18">
        <v>8240.532641395188</v>
      </c>
      <c r="S57" s="19">
        <v>6.2180825208488007E-2</v>
      </c>
      <c r="T57" s="18">
        <v>8905.2481302590968</v>
      </c>
      <c r="U57" s="19">
        <v>6.2180825208488007E-2</v>
      </c>
      <c r="V57" s="18">
        <v>390230.7789502485</v>
      </c>
      <c r="W57" s="19">
        <v>6.2180825208488007E-2</v>
      </c>
      <c r="X57" s="18">
        <v>3377.6919812484439</v>
      </c>
      <c r="Y57" s="20">
        <v>6.2180825208488007E-2</v>
      </c>
      <c r="Z57" s="21">
        <f t="shared" si="0"/>
        <v>19643651.881944876</v>
      </c>
    </row>
    <row r="58" spans="2:26" x14ac:dyDescent="0.2">
      <c r="B58" s="15" t="s">
        <v>66</v>
      </c>
      <c r="C58" s="16">
        <v>2.6660482383540258E-2</v>
      </c>
      <c r="D58" s="17">
        <v>5400140.7513333876</v>
      </c>
      <c r="E58" s="16">
        <v>2.6660482383540258E-2</v>
      </c>
      <c r="F58" s="17">
        <v>2399323.0862081521</v>
      </c>
      <c r="G58" s="16">
        <v>2.6660482383540258E-2</v>
      </c>
      <c r="H58" s="17">
        <v>364862.79597123712</v>
      </c>
      <c r="I58" s="16">
        <v>2.6660482383540258E-2</v>
      </c>
      <c r="J58" s="17">
        <v>32610.319282942313</v>
      </c>
      <c r="K58" s="16">
        <v>2.6660482383540258E-2</v>
      </c>
      <c r="L58" s="17">
        <v>0</v>
      </c>
      <c r="M58" s="16">
        <v>2.6660482383540258E-2</v>
      </c>
      <c r="N58" s="17">
        <v>44512.181621636075</v>
      </c>
      <c r="O58" s="16">
        <v>2.6660482383540258E-2</v>
      </c>
      <c r="P58" s="18">
        <v>4796.0181075513392</v>
      </c>
      <c r="Q58" s="19">
        <v>2.6660482383540258E-2</v>
      </c>
      <c r="R58" s="18">
        <v>3533.1884802152017</v>
      </c>
      <c r="S58" s="19">
        <v>2.6660482383540258E-2</v>
      </c>
      <c r="T58" s="18">
        <v>3818.1900948046386</v>
      </c>
      <c r="U58" s="19">
        <v>2.6660482383540258E-2</v>
      </c>
      <c r="V58" s="18">
        <v>167314.29299684055</v>
      </c>
      <c r="W58" s="19">
        <v>2.6660482383540258E-2</v>
      </c>
      <c r="X58" s="18">
        <v>1448.2100753916482</v>
      </c>
      <c r="Y58" s="20">
        <v>2.6660482383540258E-2</v>
      </c>
      <c r="Z58" s="21">
        <f t="shared" si="0"/>
        <v>8422359.0341721568</v>
      </c>
    </row>
    <row r="59" spans="2:26" x14ac:dyDescent="0.2">
      <c r="B59" s="15" t="s">
        <v>67</v>
      </c>
      <c r="C59" s="16">
        <v>8.7276757572323678E-3</v>
      </c>
      <c r="D59" s="17">
        <v>1767810.3810361919</v>
      </c>
      <c r="E59" s="16">
        <v>8.7276757572323678E-3</v>
      </c>
      <c r="F59" s="17">
        <v>785451.42702275957</v>
      </c>
      <c r="G59" s="16">
        <v>8.7276757572323678E-3</v>
      </c>
      <c r="H59" s="17">
        <v>119442.85678342357</v>
      </c>
      <c r="I59" s="16">
        <v>8.7276757572323678E-3</v>
      </c>
      <c r="J59" s="17">
        <v>10675.436736173153</v>
      </c>
      <c r="K59" s="16">
        <v>8.7276757572323678E-3</v>
      </c>
      <c r="L59" s="17">
        <v>0</v>
      </c>
      <c r="M59" s="16">
        <v>8.7276757572323678E-3</v>
      </c>
      <c r="N59" s="17">
        <v>14571.67514270197</v>
      </c>
      <c r="O59" s="16">
        <v>8.7276757572323678E-3</v>
      </c>
      <c r="P59" s="18">
        <v>1570.0425208497272</v>
      </c>
      <c r="Q59" s="19">
        <v>8.7276757572323678E-3</v>
      </c>
      <c r="R59" s="18">
        <v>1156.6378657703829</v>
      </c>
      <c r="S59" s="19">
        <v>8.7276757572323678E-3</v>
      </c>
      <c r="T59" s="18">
        <v>1249.9370659363929</v>
      </c>
      <c r="U59" s="19">
        <v>8.7276757572323678E-3</v>
      </c>
      <c r="V59" s="18">
        <v>54772.636061849436</v>
      </c>
      <c r="W59" s="19">
        <v>8.7276757572323678E-3</v>
      </c>
      <c r="X59" s="18">
        <v>474.0914955904463</v>
      </c>
      <c r="Y59" s="20">
        <v>8.7276757572323678E-3</v>
      </c>
      <c r="Z59" s="21">
        <f t="shared" si="0"/>
        <v>2757175.1217312468</v>
      </c>
    </row>
    <row r="60" spans="2:26" x14ac:dyDescent="0.2">
      <c r="B60" s="15" t="s">
        <v>68</v>
      </c>
      <c r="C60" s="16">
        <v>1.7710989376924422E-2</v>
      </c>
      <c r="D60" s="17">
        <v>3587400.7868593549</v>
      </c>
      <c r="E60" s="16">
        <v>1.7710989376924422E-2</v>
      </c>
      <c r="F60" s="17">
        <v>1593909.1078816126</v>
      </c>
      <c r="G60" s="16">
        <v>1.7710989376924422E-2</v>
      </c>
      <c r="H60" s="17">
        <v>242384.25286224778</v>
      </c>
      <c r="I60" s="16">
        <v>1.7710989376924422E-2</v>
      </c>
      <c r="J60" s="17">
        <v>21663.562200017866</v>
      </c>
      <c r="K60" s="16">
        <v>1.7710989376924422E-2</v>
      </c>
      <c r="L60" s="17">
        <v>0</v>
      </c>
      <c r="M60" s="16">
        <v>1.7710989376924422E-2</v>
      </c>
      <c r="N60" s="17">
        <v>29570.161728628147</v>
      </c>
      <c r="O60" s="16">
        <v>1.7710989376924422E-2</v>
      </c>
      <c r="P60" s="18">
        <v>3186.0723497944236</v>
      </c>
      <c r="Q60" s="19">
        <v>1.7710989376924422E-2</v>
      </c>
      <c r="R60" s="18">
        <v>2347.1542164742204</v>
      </c>
      <c r="S60" s="19">
        <v>1.7710989376924422E-2</v>
      </c>
      <c r="T60" s="18">
        <v>2536.4853956998504</v>
      </c>
      <c r="U60" s="19">
        <v>1.7710989376924422E-2</v>
      </c>
      <c r="V60" s="18">
        <v>111149.58924014657</v>
      </c>
      <c r="W60" s="19">
        <v>1.7710989376924422E-2</v>
      </c>
      <c r="X60" s="18">
        <v>962.0693613800405</v>
      </c>
      <c r="Y60" s="20">
        <v>1.7710989376924422E-2</v>
      </c>
      <c r="Z60" s="21">
        <f t="shared" si="0"/>
        <v>5595109.2420953559</v>
      </c>
    </row>
    <row r="61" spans="2:26" x14ac:dyDescent="0.2">
      <c r="B61" s="15" t="s">
        <v>69</v>
      </c>
      <c r="C61" s="16">
        <v>1.4756576131702842E-2</v>
      </c>
      <c r="D61" s="17">
        <v>2988977.7301313914</v>
      </c>
      <c r="E61" s="16">
        <v>1.4756576131702842E-2</v>
      </c>
      <c r="F61" s="17">
        <v>1328025.2501373258</v>
      </c>
      <c r="G61" s="16">
        <v>1.4756576131702842E-2</v>
      </c>
      <c r="H61" s="17">
        <v>201951.54569669723</v>
      </c>
      <c r="I61" s="16">
        <v>1.4756576131702842E-2</v>
      </c>
      <c r="J61" s="17">
        <v>18049.810661902004</v>
      </c>
      <c r="K61" s="16">
        <v>1.4756576131702842E-2</v>
      </c>
      <c r="L61" s="17">
        <v>0</v>
      </c>
      <c r="M61" s="16">
        <v>1.4756576131702842E-2</v>
      </c>
      <c r="N61" s="17">
        <v>24637.491079058025</v>
      </c>
      <c r="O61" s="16">
        <v>1.4756576131702842E-2</v>
      </c>
      <c r="P61" s="18">
        <v>2654.5958664574164</v>
      </c>
      <c r="Q61" s="19">
        <v>1.4756576131702842E-2</v>
      </c>
      <c r="R61" s="18">
        <v>1955.6197088219265</v>
      </c>
      <c r="S61" s="19">
        <v>1.4756576131702842E-2</v>
      </c>
      <c r="T61" s="18">
        <v>2113.368093222643</v>
      </c>
      <c r="U61" s="19">
        <v>1.4756576131702842E-2</v>
      </c>
      <c r="V61" s="18">
        <v>92608.455729001551</v>
      </c>
      <c r="W61" s="19">
        <v>1.4756576131702842E-2</v>
      </c>
      <c r="X61" s="18">
        <v>801.58422960155588</v>
      </c>
      <c r="Y61" s="20">
        <v>1.4756576131702842E-2</v>
      </c>
      <c r="Z61" s="21">
        <f t="shared" si="0"/>
        <v>4661775.4513334781</v>
      </c>
    </row>
    <row r="62" spans="2:26" x14ac:dyDescent="0.2">
      <c r="B62" s="15" t="s">
        <v>70</v>
      </c>
      <c r="C62" s="16">
        <v>1.7138410519196061E-2</v>
      </c>
      <c r="D62" s="17">
        <v>3471423.6496684765</v>
      </c>
      <c r="E62" s="16">
        <v>1.7138410519196061E-2</v>
      </c>
      <c r="F62" s="17">
        <v>1542379.5949396221</v>
      </c>
      <c r="G62" s="16">
        <v>1.7138410519196061E-2</v>
      </c>
      <c r="H62" s="17">
        <v>234548.20848993113</v>
      </c>
      <c r="I62" s="16">
        <v>1.7138410519196061E-2</v>
      </c>
      <c r="J62" s="17">
        <v>20963.200552521492</v>
      </c>
      <c r="K62" s="16">
        <v>1.7138410519196061E-2</v>
      </c>
      <c r="L62" s="17">
        <v>0</v>
      </c>
      <c r="M62" s="16">
        <v>1.7138410519196061E-2</v>
      </c>
      <c r="N62" s="17">
        <v>28614.187499007727</v>
      </c>
      <c r="O62" s="16">
        <v>1.7138410519196061E-2</v>
      </c>
      <c r="P62" s="18">
        <v>3083.069766039162</v>
      </c>
      <c r="Q62" s="19">
        <v>1.7138410519196061E-2</v>
      </c>
      <c r="R62" s="18">
        <v>2271.2730304162515</v>
      </c>
      <c r="S62" s="19">
        <v>1.7138410519196061E-2</v>
      </c>
      <c r="T62" s="18">
        <v>2454.4833189323754</v>
      </c>
      <c r="U62" s="19">
        <v>1.7138410519196061E-2</v>
      </c>
      <c r="V62" s="18">
        <v>107556.23239882756</v>
      </c>
      <c r="W62" s="19">
        <v>1.7138410519196061E-2</v>
      </c>
      <c r="X62" s="18">
        <v>930.96660566882372</v>
      </c>
      <c r="Y62" s="20">
        <v>1.7138410519196061E-2</v>
      </c>
      <c r="Z62" s="21">
        <f t="shared" si="0"/>
        <v>5414224.8662694432</v>
      </c>
    </row>
    <row r="63" spans="2:26" x14ac:dyDescent="0.2">
      <c r="B63" s="15" t="s">
        <v>71</v>
      </c>
      <c r="C63" s="16">
        <v>1.1005915225286619E-2</v>
      </c>
      <c r="D63" s="17">
        <v>2229272.9163251789</v>
      </c>
      <c r="E63" s="16">
        <v>1.1005915225286619E-2</v>
      </c>
      <c r="F63" s="17">
        <v>990482.69663654221</v>
      </c>
      <c r="G63" s="16">
        <v>1.1005915225286619E-2</v>
      </c>
      <c r="H63" s="17">
        <v>150621.76833678299</v>
      </c>
      <c r="I63" s="16">
        <v>1.1005915225286619E-2</v>
      </c>
      <c r="J63" s="17">
        <v>13462.112362947173</v>
      </c>
      <c r="K63" s="16">
        <v>1.1005915225286619E-2</v>
      </c>
      <c r="L63" s="17">
        <v>0</v>
      </c>
      <c r="M63" s="16">
        <v>1.1005915225286619E-2</v>
      </c>
      <c r="N63" s="17">
        <v>18375.410105960505</v>
      </c>
      <c r="O63" s="16">
        <v>1.1005915225286619E-2</v>
      </c>
      <c r="P63" s="18">
        <v>1979.8804819539923</v>
      </c>
      <c r="Q63" s="19">
        <v>1.1005915225286619E-2</v>
      </c>
      <c r="R63" s="18">
        <v>1458.5622393770093</v>
      </c>
      <c r="S63" s="19">
        <v>1.1005915225286619E-2</v>
      </c>
      <c r="T63" s="18">
        <v>1576.2159098588945</v>
      </c>
      <c r="U63" s="19">
        <v>1.1005915225286619E-2</v>
      </c>
      <c r="V63" s="18">
        <v>69070.277807083985</v>
      </c>
      <c r="W63" s="19">
        <v>1.1005915225286619E-2</v>
      </c>
      <c r="X63" s="18">
        <v>597.84654639282985</v>
      </c>
      <c r="Y63" s="20">
        <v>1.1005915225286619E-2</v>
      </c>
      <c r="Z63" s="21">
        <f t="shared" si="0"/>
        <v>3476897.6867520786</v>
      </c>
    </row>
    <row r="64" spans="2:26" x14ac:dyDescent="0.2">
      <c r="B64" s="15" t="s">
        <v>72</v>
      </c>
      <c r="C64" s="16">
        <v>1.210667698481804E-2</v>
      </c>
      <c r="D64" s="17">
        <v>2452234.6898460123</v>
      </c>
      <c r="E64" s="16">
        <v>1.210667698481804E-2</v>
      </c>
      <c r="F64" s="17">
        <v>1089546.2868621042</v>
      </c>
      <c r="G64" s="16">
        <v>1.210667698481804E-2</v>
      </c>
      <c r="H64" s="17">
        <v>165686.27495384295</v>
      </c>
      <c r="I64" s="16">
        <v>1.210667698481804E-2</v>
      </c>
      <c r="J64" s="17">
        <v>14808.531828145398</v>
      </c>
      <c r="K64" s="16">
        <v>1.210667698481804E-2</v>
      </c>
      <c r="L64" s="17">
        <v>0</v>
      </c>
      <c r="M64" s="16">
        <v>1.210667698481804E-2</v>
      </c>
      <c r="N64" s="17">
        <v>20213.2353432362</v>
      </c>
      <c r="O64" s="16">
        <v>1.210667698481804E-2</v>
      </c>
      <c r="P64" s="18">
        <v>2177.8991544920445</v>
      </c>
      <c r="Q64" s="19">
        <v>1.210667698481804E-2</v>
      </c>
      <c r="R64" s="18">
        <v>1604.4410240249179</v>
      </c>
      <c r="S64" s="19">
        <v>1.210667698481804E-2</v>
      </c>
      <c r="T64" s="18">
        <v>1733.8618813953062</v>
      </c>
      <c r="U64" s="19">
        <v>1.210667698481804E-2</v>
      </c>
      <c r="V64" s="18">
        <v>75978.373951198126</v>
      </c>
      <c r="W64" s="19">
        <v>1.210667698481804E-2</v>
      </c>
      <c r="X64" s="18">
        <v>657.64044838702011</v>
      </c>
      <c r="Y64" s="20">
        <v>1.210667698481804E-2</v>
      </c>
      <c r="Z64" s="21">
        <f t="shared" si="0"/>
        <v>3824641.2352928389</v>
      </c>
    </row>
    <row r="65" spans="2:26" x14ac:dyDescent="0.2">
      <c r="B65" s="15" t="s">
        <v>73</v>
      </c>
      <c r="C65" s="16">
        <v>2.0890434282388851E-2</v>
      </c>
      <c r="D65" s="17">
        <v>4231404.5131841991</v>
      </c>
      <c r="E65" s="16">
        <v>2.0890434282388851E-2</v>
      </c>
      <c r="F65" s="17">
        <v>1880044.7993992358</v>
      </c>
      <c r="G65" s="16">
        <v>2.0890434282388851E-2</v>
      </c>
      <c r="H65" s="17">
        <v>285896.63726533193</v>
      </c>
      <c r="I65" s="16">
        <v>2.0890434282388851E-2</v>
      </c>
      <c r="J65" s="17">
        <v>25552.565857871086</v>
      </c>
      <c r="K65" s="16">
        <v>2.0890434282388851E-2</v>
      </c>
      <c r="L65" s="17">
        <v>0</v>
      </c>
      <c r="M65" s="16">
        <v>2.0890434282388851E-2</v>
      </c>
      <c r="N65" s="17">
        <v>34878.543889612338</v>
      </c>
      <c r="O65" s="16">
        <v>2.0890434282388851E-2</v>
      </c>
      <c r="P65" s="18">
        <v>3758.0303181162399</v>
      </c>
      <c r="Q65" s="19">
        <v>2.0890434282388851E-2</v>
      </c>
      <c r="R65" s="18">
        <v>2768.5111128671101</v>
      </c>
      <c r="S65" s="19">
        <v>2.0890434282388851E-2</v>
      </c>
      <c r="T65" s="18">
        <v>2991.8306842950865</v>
      </c>
      <c r="U65" s="19">
        <v>2.0890434282388851E-2</v>
      </c>
      <c r="V65" s="18">
        <v>131102.96325743798</v>
      </c>
      <c r="W65" s="19">
        <v>2.0890434282388851E-2</v>
      </c>
      <c r="X65" s="18">
        <v>1134.7783199054488</v>
      </c>
      <c r="Y65" s="20">
        <v>2.0890434282388851E-2</v>
      </c>
      <c r="Z65" s="21">
        <f t="shared" si="0"/>
        <v>6599533.1732888715</v>
      </c>
    </row>
    <row r="66" spans="2:26" x14ac:dyDescent="0.2">
      <c r="B66" s="15" t="s">
        <v>74</v>
      </c>
      <c r="C66" s="16">
        <v>2.5847005375671559E-2</v>
      </c>
      <c r="D66" s="17">
        <v>5235369.1512824968</v>
      </c>
      <c r="E66" s="16">
        <v>2.5847005375671559E-2</v>
      </c>
      <c r="F66" s="17">
        <v>2326113.8270132057</v>
      </c>
      <c r="G66" s="16">
        <v>2.5847005375671559E-2</v>
      </c>
      <c r="H66" s="17">
        <v>353729.93305902916</v>
      </c>
      <c r="I66" s="16">
        <v>2.5847005375671559E-2</v>
      </c>
      <c r="J66" s="17">
        <v>31615.298091116143</v>
      </c>
      <c r="K66" s="16">
        <v>2.5847005375671559E-2</v>
      </c>
      <c r="L66" s="17">
        <v>0</v>
      </c>
      <c r="M66" s="16">
        <v>2.5847005375671559E-2</v>
      </c>
      <c r="N66" s="17">
        <v>43154.005284150458</v>
      </c>
      <c r="O66" s="16">
        <v>2.5847005375671559E-2</v>
      </c>
      <c r="P66" s="18">
        <v>4649.6797778959226</v>
      </c>
      <c r="Q66" s="19">
        <v>2.5847005375671559E-2</v>
      </c>
      <c r="R66" s="18">
        <v>3425.3821940507751</v>
      </c>
      <c r="S66" s="19">
        <v>2.5847005375671559E-2</v>
      </c>
      <c r="T66" s="18">
        <v>3701.6877071466724</v>
      </c>
      <c r="U66" s="19">
        <v>2.5847005375671559E-2</v>
      </c>
      <c r="V66" s="18">
        <v>162209.12166187755</v>
      </c>
      <c r="W66" s="19">
        <v>2.5847005375671559E-2</v>
      </c>
      <c r="X66" s="18">
        <v>1404.0216176605823</v>
      </c>
      <c r="Y66" s="20">
        <v>2.5847005375671559E-2</v>
      </c>
      <c r="Z66" s="21">
        <f t="shared" si="0"/>
        <v>8165372.1076886291</v>
      </c>
    </row>
    <row r="67" spans="2:26" ht="12.75" thickBot="1" x14ac:dyDescent="0.25">
      <c r="B67" s="22" t="s">
        <v>75</v>
      </c>
      <c r="C67" s="23">
        <v>1.0648955129619317E-2</v>
      </c>
      <c r="D67" s="24">
        <v>2156969.8450047984</v>
      </c>
      <c r="E67" s="23">
        <v>1.0648955129619317E-2</v>
      </c>
      <c r="F67" s="24">
        <v>958357.89911530924</v>
      </c>
      <c r="G67" s="23">
        <v>1.0648955129619317E-2</v>
      </c>
      <c r="H67" s="24">
        <v>145736.58071408112</v>
      </c>
      <c r="I67" s="23">
        <v>1.0648955129619317E-2</v>
      </c>
      <c r="J67" s="24">
        <v>13025.48925450083</v>
      </c>
      <c r="K67" s="23">
        <v>1.0648955129619317E-2</v>
      </c>
      <c r="L67" s="24">
        <v>0</v>
      </c>
      <c r="M67" s="23">
        <v>1.0648955129619317E-2</v>
      </c>
      <c r="N67" s="24">
        <v>17779.431669357684</v>
      </c>
      <c r="O67" s="23">
        <v>1.0648955129619317E-2</v>
      </c>
      <c r="P67" s="25">
        <v>1915.6660743575794</v>
      </c>
      <c r="Q67" s="26">
        <v>1.0648955129619317E-2</v>
      </c>
      <c r="R67" s="25">
        <v>1411.2559948850912</v>
      </c>
      <c r="S67" s="26">
        <v>1.0648955129619317E-2</v>
      </c>
      <c r="T67" s="25">
        <v>1525.0937477798291</v>
      </c>
      <c r="U67" s="26">
        <v>1.0648955129619317E-2</v>
      </c>
      <c r="V67" s="25">
        <v>66830.088557112555</v>
      </c>
      <c r="W67" s="26">
        <v>1.0648955129619317E-2</v>
      </c>
      <c r="X67" s="25">
        <v>578.4563043251427</v>
      </c>
      <c r="Y67" s="27">
        <v>1.0648955129619317E-2</v>
      </c>
      <c r="Z67" s="28">
        <f t="shared" si="0"/>
        <v>3364129.806436507</v>
      </c>
    </row>
    <row r="68" spans="2:26" ht="12.75" thickBot="1" x14ac:dyDescent="0.25">
      <c r="B68" s="29" t="s">
        <v>76</v>
      </c>
      <c r="C68" s="30">
        <f>SUM(C8:C67)</f>
        <v>0.99999999999999989</v>
      </c>
      <c r="D68" s="31">
        <f t="shared" ref="D68:Z68" si="1">SUM(D8:D67)</f>
        <v>202552252.19283155</v>
      </c>
      <c r="E68" s="30">
        <f t="shared" si="1"/>
        <v>0.99999999999999989</v>
      </c>
      <c r="F68" s="31">
        <f t="shared" si="1"/>
        <v>89995486.641661614</v>
      </c>
      <c r="G68" s="30">
        <f t="shared" si="1"/>
        <v>0.99999999999999989</v>
      </c>
      <c r="H68" s="31">
        <f t="shared" si="1"/>
        <v>13685528.668322131</v>
      </c>
      <c r="I68" s="30">
        <f t="shared" si="1"/>
        <v>0.99999999999999989</v>
      </c>
      <c r="J68" s="31">
        <f t="shared" si="1"/>
        <v>1223170.6393683034</v>
      </c>
      <c r="K68" s="30">
        <f t="shared" si="1"/>
        <v>0.99999999999999989</v>
      </c>
      <c r="L68" s="32">
        <f t="shared" si="1"/>
        <v>0</v>
      </c>
      <c r="M68" s="30">
        <f t="shared" si="1"/>
        <v>0.99999999999999989</v>
      </c>
      <c r="N68" s="31">
        <f t="shared" si="1"/>
        <v>1669594.007388148</v>
      </c>
      <c r="O68" s="30">
        <f t="shared" si="1"/>
        <v>0.99999999999999989</v>
      </c>
      <c r="P68" s="31">
        <f t="shared" si="1"/>
        <v>179892.39799023003</v>
      </c>
      <c r="Q68" s="30">
        <f t="shared" si="1"/>
        <v>0.99999999999999989</v>
      </c>
      <c r="R68" s="31">
        <f t="shared" si="1"/>
        <v>132525.30203266439</v>
      </c>
      <c r="S68" s="30">
        <f t="shared" si="1"/>
        <v>0.99999999999999989</v>
      </c>
      <c r="T68" s="31">
        <f t="shared" si="1"/>
        <v>143215.34171346904</v>
      </c>
      <c r="U68" s="30">
        <f t="shared" si="1"/>
        <v>0.99999999999999989</v>
      </c>
      <c r="V68" s="31">
        <f t="shared" si="1"/>
        <v>6275741.3984428747</v>
      </c>
      <c r="W68" s="30">
        <f t="shared" si="1"/>
        <v>0.99999999999999989</v>
      </c>
      <c r="X68" s="31">
        <f t="shared" si="1"/>
        <v>54320.475322147569</v>
      </c>
      <c r="Y68" s="30">
        <f t="shared" si="1"/>
        <v>0.99999999999999989</v>
      </c>
      <c r="Z68" s="31">
        <f t="shared" si="1"/>
        <v>315911727.06507307</v>
      </c>
    </row>
  </sheetData>
  <mergeCells count="15">
    <mergeCell ref="B3:Z3"/>
    <mergeCell ref="B4:Z4"/>
    <mergeCell ref="B6:B7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Y6:Z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Prov. abr-jun 14 anexo IV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Aguilar</dc:creator>
  <cp:lastModifiedBy>Aguilar</cp:lastModifiedBy>
  <cp:lastPrinted>2018-03-02T00:58:51Z</cp:lastPrinted>
  <dcterms:created xsi:type="dcterms:W3CDTF">2018-03-02T00:58:43Z</dcterms:created>
  <dcterms:modified xsi:type="dcterms:W3CDTF">2018-03-02T01:29:39Z</dcterms:modified>
</cp:coreProperties>
</file>